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8. FONDO SOLIDARIO\Excel\"/>
    </mc:Choice>
  </mc:AlternateContent>
  <xr:revisionPtr revIDLastSave="0" documentId="13_ncr:1_{756A093F-47CC-4940-811E-0E9E93F460C9}" xr6:coauthVersionLast="36" xr6:coauthVersionMax="47" xr10:uidLastSave="{00000000-0000-0000-0000-000000000000}"/>
  <bookViews>
    <workbookView xWindow="-120" yWindow="-120" windowWidth="29040" windowHeight="15720" firstSheet="1" activeTab="1" xr2:uid="{F016C886-214D-44DD-9B03-9046B5C27804}"/>
  </bookViews>
  <sheets>
    <sheet name="CARATULA" sheetId="17" state="hidden" r:id="rId1"/>
    <sheet name="FONDO SOLIDARIO 2009" sheetId="2" r:id="rId2"/>
    <sheet name="FONDO SOLIDARIO 2010" sheetId="3" r:id="rId3"/>
    <sheet name="FONDO SOLIDARIO 2011" sheetId="4" r:id="rId4"/>
    <sheet name="FONDO SOLIDARIO 2012" sheetId="5" r:id="rId5"/>
    <sheet name="FONDO SOLIDARIO 2013" sheetId="6" r:id="rId6"/>
    <sheet name="FONDO SOLIDARIO 2014" sheetId="7" r:id="rId7"/>
    <sheet name="FONDO SOLIDARIO 2015" sheetId="8" r:id="rId8"/>
    <sheet name="FONDO SOLIDARIO 2016" sheetId="9" r:id="rId9"/>
    <sheet name="FONDO SOLIDARIO 2017" sheetId="10" r:id="rId10"/>
    <sheet name="FONDO SOLIDARIO 2018" sheetId="11" r:id="rId11"/>
    <sheet name="FONDO SOLIDARIO 2019" sheetId="12" r:id="rId12"/>
    <sheet name="FONDO SOLIDARIO 2020" sheetId="13" r:id="rId13"/>
    <sheet name="FONDO SOLIDARIO 2021" sheetId="14" r:id="rId14"/>
    <sheet name="FONDO SOLIDARIO 2022" sheetId="15" r:id="rId15"/>
    <sheet name="FONDO SOLIDARIO 2023" sheetId="16" r:id="rId16"/>
  </sheets>
  <definedNames>
    <definedName name="_xlnm.Print_Area" localSheetId="0">CARATULA!$A$1:$M$41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C15" i="8"/>
  <c r="D15" i="8"/>
  <c r="E15" i="8"/>
  <c r="F15" i="8"/>
  <c r="G15" i="8"/>
  <c r="H15" i="8"/>
  <c r="I15" i="8"/>
  <c r="J15" i="8"/>
  <c r="C15" i="2" l="1"/>
  <c r="N15" i="7"/>
  <c r="N15" i="6"/>
  <c r="M15" i="6"/>
  <c r="L15" i="6"/>
  <c r="K15" i="6"/>
  <c r="J15" i="6"/>
  <c r="I15" i="6"/>
  <c r="H15" i="6"/>
  <c r="G15" i="6"/>
  <c r="F15" i="6"/>
  <c r="E15" i="6"/>
  <c r="D15" i="6"/>
  <c r="C15" i="6"/>
  <c r="N16" i="16" l="1"/>
  <c r="M16" i="16"/>
  <c r="L16" i="16"/>
  <c r="K16" i="16"/>
  <c r="N15" i="15"/>
  <c r="M15" i="15"/>
  <c r="L15" i="15"/>
  <c r="K15" i="15"/>
  <c r="J15" i="15"/>
  <c r="I15" i="15"/>
  <c r="H15" i="15"/>
  <c r="G15" i="15"/>
  <c r="F15" i="15"/>
  <c r="E15" i="15"/>
  <c r="D15" i="15"/>
  <c r="C15" i="15"/>
  <c r="N15" i="14"/>
  <c r="M15" i="14"/>
  <c r="L15" i="14"/>
  <c r="K15" i="14"/>
  <c r="J15" i="14"/>
  <c r="I15" i="14"/>
  <c r="H15" i="14"/>
  <c r="G15" i="14"/>
  <c r="F15" i="14"/>
  <c r="E15" i="14"/>
  <c r="D15" i="14"/>
  <c r="C15" i="14"/>
  <c r="N15" i="13"/>
  <c r="M15" i="13"/>
  <c r="L15" i="13"/>
  <c r="K15" i="13"/>
  <c r="J15" i="13"/>
  <c r="I15" i="13"/>
  <c r="H15" i="13"/>
  <c r="G15" i="13"/>
  <c r="F15" i="13"/>
  <c r="E15" i="13"/>
  <c r="D15" i="13"/>
  <c r="C15" i="13"/>
  <c r="N15" i="12"/>
  <c r="M15" i="12"/>
  <c r="L15" i="12"/>
  <c r="K15" i="12"/>
  <c r="J15" i="12"/>
  <c r="I15" i="12"/>
  <c r="H15" i="12"/>
  <c r="G15" i="12"/>
  <c r="F15" i="12"/>
  <c r="E15" i="12"/>
  <c r="D15" i="12"/>
  <c r="C15" i="12"/>
  <c r="N15" i="11"/>
  <c r="M15" i="11"/>
  <c r="L15" i="11"/>
  <c r="K15" i="11"/>
  <c r="J15" i="11"/>
  <c r="I15" i="11"/>
  <c r="H15" i="11"/>
  <c r="G15" i="11"/>
  <c r="F15" i="11"/>
  <c r="E15" i="11"/>
  <c r="D15" i="11"/>
  <c r="C15" i="11"/>
  <c r="N15" i="10"/>
  <c r="M15" i="10"/>
  <c r="L15" i="10"/>
  <c r="K15" i="10"/>
  <c r="J15" i="10"/>
  <c r="I15" i="10"/>
  <c r="H15" i="10"/>
  <c r="G15" i="10"/>
  <c r="F15" i="10"/>
  <c r="E15" i="10"/>
  <c r="D15" i="10"/>
  <c r="C15" i="10"/>
  <c r="N15" i="9"/>
  <c r="M15" i="9"/>
  <c r="L15" i="9"/>
  <c r="K15" i="9"/>
  <c r="J15" i="9"/>
  <c r="I15" i="9"/>
  <c r="H15" i="9"/>
  <c r="G15" i="9"/>
  <c r="F15" i="9"/>
  <c r="E15" i="9"/>
  <c r="D15" i="9"/>
  <c r="C15" i="9"/>
  <c r="N15" i="8"/>
  <c r="M15" i="8"/>
  <c r="L15" i="8"/>
  <c r="K15" i="8"/>
  <c r="M15" i="7"/>
  <c r="L15" i="7"/>
  <c r="K15" i="7"/>
  <c r="J15" i="7"/>
  <c r="I15" i="7"/>
  <c r="H15" i="7"/>
  <c r="G15" i="7"/>
  <c r="F15" i="7"/>
  <c r="E15" i="7"/>
  <c r="D15" i="7"/>
  <c r="C15" i="7"/>
  <c r="N15" i="5"/>
  <c r="M15" i="5"/>
  <c r="L15" i="5"/>
  <c r="K15" i="5"/>
  <c r="J15" i="5"/>
  <c r="I15" i="5"/>
  <c r="H15" i="5"/>
  <c r="G15" i="5"/>
  <c r="F15" i="5"/>
  <c r="E15" i="5"/>
  <c r="D15" i="5"/>
  <c r="C15" i="5"/>
  <c r="N15" i="4"/>
  <c r="M15" i="4"/>
  <c r="L15" i="4"/>
  <c r="K15" i="4"/>
  <c r="J15" i="4"/>
  <c r="I15" i="4"/>
  <c r="H15" i="4"/>
  <c r="G15" i="4"/>
  <c r="F15" i="4"/>
  <c r="E15" i="4"/>
  <c r="D15" i="4"/>
  <c r="C15" i="4"/>
  <c r="N15" i="3"/>
  <c r="M15" i="3"/>
  <c r="L15" i="3"/>
  <c r="K15" i="3"/>
  <c r="J15" i="3"/>
  <c r="I15" i="3"/>
  <c r="H15" i="3"/>
  <c r="G15" i="3"/>
  <c r="F15" i="3"/>
  <c r="E15" i="3"/>
  <c r="D15" i="3"/>
  <c r="C15" i="3"/>
  <c r="N15" i="2"/>
  <c r="M15" i="2"/>
  <c r="L15" i="2"/>
  <c r="K15" i="2"/>
  <c r="J15" i="2"/>
  <c r="I15" i="2"/>
  <c r="H15" i="2"/>
  <c r="G15" i="2"/>
  <c r="F15" i="2"/>
  <c r="E15" i="2"/>
  <c r="D15" i="2"/>
</calcChain>
</file>

<file path=xl/sharedStrings.xml><?xml version="1.0" encoding="utf-8"?>
<sst xmlns="http://schemas.openxmlformats.org/spreadsheetml/2006/main" count="317" uniqueCount="37">
  <si>
    <t>BBVA PREVISIÓN AFP S.A.</t>
  </si>
  <si>
    <t>GESTORA PÚBLICA DE LA SEGURIDAD SOCIAL DE LARGO PLAZO</t>
  </si>
  <si>
    <t>TOTAL</t>
  </si>
  <si>
    <t>ENTIDAD</t>
  </si>
  <si>
    <t>FONDO SOLIDARIO</t>
  </si>
  <si>
    <t>FUTURO DE BOLIVIA S.A. AFP</t>
  </si>
  <si>
    <t>GESTIÓN 2009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</si>
  <si>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</si>
  <si>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</si>
  <si>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</si>
  <si>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</si>
  <si>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</si>
  <si>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</si>
  <si>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</si>
  <si>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</si>
  <si>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</si>
  <si>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</si>
  <si>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</si>
  <si>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</si>
  <si>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 ENTIDAD</t>
  </si>
  <si>
    <t>(En bolivianos)</t>
  </si>
  <si>
    <t>GESTIÓN 2010</t>
  </si>
  <si>
    <t>GESTIÓN 2011</t>
  </si>
  <si>
    <t>GESTIÓN 2012</t>
  </si>
  <si>
    <t>GESTIÓN 2013</t>
  </si>
  <si>
    <t>GESTIÓN 2014</t>
  </si>
  <si>
    <t>GESTIÓN 2015</t>
  </si>
  <si>
    <t>GESTIÓN 2016</t>
  </si>
  <si>
    <t>GESTIÓN 2017</t>
  </si>
  <si>
    <t>GESTIÓN 2018</t>
  </si>
  <si>
    <t>GESTIÓN 2019</t>
  </si>
  <si>
    <t>GESTIÓN 2020</t>
  </si>
  <si>
    <t>GESTIÓN 2021</t>
  </si>
  <si>
    <t>GESTIÓN 2022</t>
  </si>
  <si>
    <t>Fuente: Elaborado en base a información proporcionada por Futuro de Bolivia S.A. AFP y BBVA Previsión AFP S.A.</t>
  </si>
  <si>
    <t>GESTIÓN 2023</t>
  </si>
  <si>
    <t>Fuente: Elaborado en base a información proporcionada por Futuro de Bolivia S.A. AFP, BBVA Previsión AFP S.A. y la Gestora Pública de la Seguridad Social de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</si>
</sst>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theme="1"/>
      <name val="Arial"/>
      <family val="2"/>
    </font>
    <font>
      <sz val="8"/>
      <color rgb="FF000000"/>
      <name val="Arial1"/>
    </font>
    <font>
      <b/>
      <sz val="11"/>
      <color rgb="FF000000"/>
      <name val="Arial"/>
      <family val="2"/>
    </font>
    <font>
      <b/>
      <sz val="11"/>
      <color theme="0"/>
      <name val="Aptos Narrow"/>
      <family val="2"/>
      <scheme val="minor"/>
    </font>
    <font>
      <b/>
      <sz val="14"/>
      <color rgb="FF000000"/>
      <name val="Arial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7365E"/>
        <bgColor indexed="64"/>
      </patternFill>
    </fill>
    <fill>
      <patternFill patternType="solid">
        <fgColor rgb="FFCCE4FF"/>
        <bgColor indexed="64"/>
      </patternFill>
    </fill>
    <fill>
      <patternFill patternType="solid">
        <fgColor rgb="FF17375E"/>
        <bgColor indexed="64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1">
    <xf numFmtId="0" fontId="0" fillId="0" borderId="0" xfId="0"/>
    <xf numFmtId="0" fontId="0" fillId="0" borderId="3" xfId="0" applyBorder="1"/>
    <xf numFmtId="0" fontId="5" fillId="5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1" fontId="8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1" fontId="8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3" borderId="1" xfId="0" applyFont="1" applyFill="1" applyBorder="1" applyAlignment="1">
      <alignment vertical="center"/>
    </xf>
    <xf numFmtId="0" fontId="11" fillId="6" borderId="6" xfId="1" applyFont="1" applyFill="1" applyBorder="1" applyAlignment="1">
      <alignment horizontal="left" vertical="center"/>
    </xf>
    <xf numFmtId="41" fontId="8" fillId="0" borderId="1" xfId="0" applyNumberFormat="1" applyFont="1" applyBorder="1"/>
    <xf numFmtId="41" fontId="8" fillId="3" borderId="1" xfId="0" applyNumberFormat="1" applyFont="1" applyFill="1" applyBorder="1"/>
    <xf numFmtId="0" fontId="8" fillId="0" borderId="1" xfId="0" applyFont="1" applyBorder="1" applyAlignment="1">
      <alignment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2">
    <cellStyle name="Default" xfId="1" xr:uid="{C9EBDCC2-F4A0-4831-B875-021FB61573C1}"/>
    <cellStyle name="Normal" xfId="0" builtinId="0"/>
  </cellStyles>
  <dxfs count="0"/>
  <tableStyles count="0" defaultTableStyle="TableStyleMedium2" defaultPivotStyle="PivotStyleLight16"/>
  <colors>
    <mruColors>
      <color rgb="FF0E2841"/>
      <color rgb="FF17375F"/>
      <color rgb="FFCCE4FF"/>
      <color rgb="FF17365E"/>
      <color rgb="FF1706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25401</xdr:colOff>
      <xdr:row>41</xdr:row>
      <xdr:rowOff>38471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7A5309-5B48-46B4-9E45-591A8E0E5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45951" cy="7617650"/>
        </a:xfrm>
        <a:prstGeom prst="rect">
          <a:avLst/>
        </a:prstGeom>
      </xdr:spPr>
    </xdr:pic>
    <xdr:clientData/>
  </xdr:twoCellAnchor>
  <xdr:twoCellAnchor>
    <xdr:from>
      <xdr:col>0</xdr:col>
      <xdr:colOff>238372</xdr:colOff>
      <xdr:row>1</xdr:row>
      <xdr:rowOff>51954</xdr:rowOff>
    </xdr:from>
    <xdr:to>
      <xdr:col>7</xdr:col>
      <xdr:colOff>294409</xdr:colOff>
      <xdr:row>11</xdr:row>
      <xdr:rowOff>164523</xdr:rowOff>
    </xdr:to>
    <xdr:sp macro="" textlink="">
      <xdr:nvSpPr>
        <xdr:cNvPr id="3" name="Diagrama de flujo: proceso alternativo 2">
          <a:extLst>
            <a:ext uri="{FF2B5EF4-FFF2-40B4-BE49-F238E27FC236}">
              <a16:creationId xmlns:a16="http://schemas.microsoft.com/office/drawing/2014/main" id="{094099C9-3B37-4CAA-8D3C-DB593BDD2E6F}"/>
            </a:ext>
          </a:extLst>
        </xdr:cNvPr>
        <xdr:cNvSpPr/>
      </xdr:nvSpPr>
      <xdr:spPr>
        <a:xfrm>
          <a:off x="238372" y="225136"/>
          <a:ext cx="6827446" cy="1844387"/>
        </a:xfrm>
        <a:prstGeom prst="flowChartAlternateProcess">
          <a:avLst/>
        </a:prstGeom>
        <a:solidFill>
          <a:schemeClr val="bg2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>
    <xdr:from>
      <xdr:col>1</xdr:col>
      <xdr:colOff>214993</xdr:colOff>
      <xdr:row>20</xdr:row>
      <xdr:rowOff>87456</xdr:rowOff>
    </xdr:from>
    <xdr:to>
      <xdr:col>11</xdr:col>
      <xdr:colOff>171698</xdr:colOff>
      <xdr:row>24</xdr:row>
      <xdr:rowOff>109369</xdr:rowOff>
    </xdr:to>
    <xdr:sp macro="" textlink="">
      <xdr:nvSpPr>
        <xdr:cNvPr id="4" name="Google Shape;186;p26">
          <a:extLst>
            <a:ext uri="{FF2B5EF4-FFF2-40B4-BE49-F238E27FC236}">
              <a16:creationId xmlns:a16="http://schemas.microsoft.com/office/drawing/2014/main" id="{83DFCCEE-30E9-4D7B-B953-43D3EE60EC50}"/>
            </a:ext>
          </a:extLst>
        </xdr:cNvPr>
        <xdr:cNvSpPr txBox="1">
          <a:spLocks noGrp="1"/>
        </xdr:cNvSpPr>
      </xdr:nvSpPr>
      <xdr:spPr>
        <a:xfrm>
          <a:off x="1998766" y="3862820"/>
          <a:ext cx="8269432" cy="714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b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Fondo</a:t>
          </a: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Solidario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Distribución por Entidad 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801212</xdr:colOff>
      <xdr:row>3</xdr:row>
      <xdr:rowOff>121227</xdr:rowOff>
    </xdr:from>
    <xdr:to>
      <xdr:col>6</xdr:col>
      <xdr:colOff>532272</xdr:colOff>
      <xdr:row>9</xdr:row>
      <xdr:rowOff>123282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B21D1F-5DAD-4E6B-B970-4C0D71570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1212" y="640772"/>
          <a:ext cx="5671196" cy="10411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1902E8E4-3898-4A73-BCF5-C27A5D40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C0F7EDB0-4BA7-4A11-BB94-44B5DEFFD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15283156-D473-46E0-8090-28224B56A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4975087F-6028-4286-BD6E-06951D6B7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1BEAB62C-C898-4794-B767-61478332E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FCB6FCD1-A1C8-463C-9384-B15D92208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DF183F37-ED2F-4B75-B054-E6F144089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B7862E9C-79FC-4D30-B695-16C059B63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7861" y="467083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C7B304F1-5C1D-473F-94C1-D27655B6B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7861" y="467083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4A6883A1-F2EC-4516-86ED-FF5ACFB62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7861" y="467083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6E540AA5-66DC-4D6A-AEF4-7CE196C85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7861" y="467083"/>
          <a:ext cx="1276350" cy="438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E6E88C38-595B-4A4E-9DB3-969378C76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4D72A20-C014-479E-BE55-402161676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26A9A29D-6D88-41DB-9C2D-39E96A7EA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6604" y="465351"/>
          <a:ext cx="1276350" cy="4381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526679</xdr:colOff>
      <xdr:row>2</xdr:row>
      <xdr:rowOff>103401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78BDE7CD-12F9-4DAE-88D6-FA14A0BE7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129" y="465351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4485-4982-4EC5-B18C-D063FCEA51B8}">
  <sheetPr>
    <pageSetUpPr fitToPage="1"/>
  </sheetPr>
  <dimension ref="A18:A19"/>
  <sheetViews>
    <sheetView view="pageBreakPreview" zoomScale="55" zoomScaleNormal="70" zoomScaleSheetLayoutView="55" workbookViewId="0">
      <selection activeCell="B16" sqref="B16"/>
    </sheetView>
  </sheetViews>
  <sheetFormatPr baseColWidth="10" defaultRowHeight="14.25"/>
  <cols>
    <col min="1" max="1" width="23.5" customWidth="1"/>
    <col min="13" max="13" width="12.375" customWidth="1"/>
    <col min="14" max="14" width="14.125" customWidth="1"/>
  </cols>
  <sheetData>
    <row r="18" spans="1:1" ht="26.25" customHeight="1">
      <c r="A18" t="s">
        <v>5</v>
      </c>
    </row>
    <row r="19" spans="1:1" ht="26.2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1A9C9-2A42-4932-BB51-F2E4C34A4690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28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6013588544</v>
      </c>
      <c r="D13" s="4">
        <v>6130709434</v>
      </c>
      <c r="E13" s="4">
        <v>6207068150</v>
      </c>
      <c r="F13" s="4">
        <v>6279245729</v>
      </c>
      <c r="G13" s="4">
        <v>6373826231</v>
      </c>
      <c r="H13" s="4">
        <v>6474880501</v>
      </c>
      <c r="I13" s="4">
        <v>6573820307</v>
      </c>
      <c r="J13" s="4">
        <v>6681691620</v>
      </c>
      <c r="K13" s="4">
        <v>6772679239</v>
      </c>
      <c r="L13" s="4">
        <v>6886583587</v>
      </c>
      <c r="M13" s="4">
        <v>7013074194</v>
      </c>
      <c r="N13" s="4">
        <v>7060884649</v>
      </c>
    </row>
    <row r="14" spans="2:14" ht="15" customHeight="1">
      <c r="B14" s="9" t="s">
        <v>0</v>
      </c>
      <c r="C14" s="4">
        <v>6796958969</v>
      </c>
      <c r="D14" s="4">
        <v>6910487070</v>
      </c>
      <c r="E14" s="4">
        <v>7016109926</v>
      </c>
      <c r="F14" s="4">
        <v>7111799370</v>
      </c>
      <c r="G14" s="4">
        <v>7215076921</v>
      </c>
      <c r="H14" s="4">
        <v>7318938302</v>
      </c>
      <c r="I14" s="4">
        <v>7443816410</v>
      </c>
      <c r="J14" s="4">
        <v>7566669810</v>
      </c>
      <c r="K14" s="4">
        <v>7690638843</v>
      </c>
      <c r="L14" s="4">
        <v>7794282945</v>
      </c>
      <c r="M14" s="4">
        <v>7897913247</v>
      </c>
      <c r="N14" s="4">
        <v>8083161015</v>
      </c>
    </row>
    <row r="15" spans="2:14" ht="15">
      <c r="B15" s="8" t="s">
        <v>2</v>
      </c>
      <c r="C15" s="6">
        <f t="shared" ref="C15:N15" si="0">+SUM(C13:C14)</f>
        <v>12810547513</v>
      </c>
      <c r="D15" s="6">
        <f t="shared" si="0"/>
        <v>13041196504</v>
      </c>
      <c r="E15" s="6">
        <f t="shared" si="0"/>
        <v>13223178076</v>
      </c>
      <c r="F15" s="6">
        <f t="shared" si="0"/>
        <v>13391045099</v>
      </c>
      <c r="G15" s="6">
        <f t="shared" si="0"/>
        <v>13588903152</v>
      </c>
      <c r="H15" s="6">
        <f t="shared" si="0"/>
        <v>13793818803</v>
      </c>
      <c r="I15" s="6">
        <f t="shared" si="0"/>
        <v>14017636717</v>
      </c>
      <c r="J15" s="6">
        <f t="shared" si="0"/>
        <v>14248361430</v>
      </c>
      <c r="K15" s="6">
        <f t="shared" si="0"/>
        <v>14463318082</v>
      </c>
      <c r="L15" s="6">
        <f t="shared" si="0"/>
        <v>14680866532</v>
      </c>
      <c r="M15" s="6">
        <f t="shared" si="0"/>
        <v>14910987441</v>
      </c>
      <c r="N15" s="6">
        <f t="shared" si="0"/>
        <v>15144045664</v>
      </c>
    </row>
    <row r="16" spans="2:14" ht="15" customHeight="1">
      <c r="B16" s="7" t="s">
        <v>34</v>
      </c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B0CB4-DCD4-4F5E-B9CA-D04CED438E74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29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7136540319</v>
      </c>
      <c r="D13" s="4">
        <v>7203029129</v>
      </c>
      <c r="E13" s="4">
        <v>7303365142</v>
      </c>
      <c r="F13" s="4">
        <v>7381229268</v>
      </c>
      <c r="G13" s="4">
        <v>7450466676</v>
      </c>
      <c r="H13" s="4">
        <v>7520114091</v>
      </c>
      <c r="I13" s="4">
        <v>7632086281</v>
      </c>
      <c r="J13" s="4">
        <v>7731856861</v>
      </c>
      <c r="K13" s="4">
        <v>7801834682</v>
      </c>
      <c r="L13" s="4">
        <v>7914549688</v>
      </c>
      <c r="M13" s="4">
        <v>7964217650</v>
      </c>
      <c r="N13" s="4">
        <v>8051938357</v>
      </c>
    </row>
    <row r="14" spans="2:14" ht="15" customHeight="1">
      <c r="B14" s="9" t="s">
        <v>0</v>
      </c>
      <c r="C14" s="4">
        <v>8149625930</v>
      </c>
      <c r="D14" s="4">
        <v>8219790133</v>
      </c>
      <c r="E14" s="4">
        <v>8330888601</v>
      </c>
      <c r="F14" s="4">
        <v>8409882587</v>
      </c>
      <c r="G14" s="4">
        <v>8499780281</v>
      </c>
      <c r="H14" s="4">
        <v>8586934227</v>
      </c>
      <c r="I14" s="4">
        <v>8724331932</v>
      </c>
      <c r="J14" s="4">
        <v>8846307014</v>
      </c>
      <c r="K14" s="4">
        <v>8927339853</v>
      </c>
      <c r="L14" s="4">
        <v>9023465848</v>
      </c>
      <c r="M14" s="4">
        <v>9085695541</v>
      </c>
      <c r="N14" s="4">
        <v>9227275386</v>
      </c>
    </row>
    <row r="15" spans="2:14" ht="15">
      <c r="B15" s="8" t="s">
        <v>2</v>
      </c>
      <c r="C15" s="6">
        <f t="shared" ref="C15:N15" si="0">+SUM(C13:C14)</f>
        <v>15286166249</v>
      </c>
      <c r="D15" s="6">
        <f t="shared" si="0"/>
        <v>15422819262</v>
      </c>
      <c r="E15" s="6">
        <f t="shared" si="0"/>
        <v>15634253743</v>
      </c>
      <c r="F15" s="6">
        <f t="shared" si="0"/>
        <v>15791111855</v>
      </c>
      <c r="G15" s="6">
        <f t="shared" si="0"/>
        <v>15950246957</v>
      </c>
      <c r="H15" s="6">
        <f t="shared" si="0"/>
        <v>16107048318</v>
      </c>
      <c r="I15" s="6">
        <f t="shared" si="0"/>
        <v>16356418213</v>
      </c>
      <c r="J15" s="6">
        <f t="shared" si="0"/>
        <v>16578163875</v>
      </c>
      <c r="K15" s="6">
        <f t="shared" si="0"/>
        <v>16729174535</v>
      </c>
      <c r="L15" s="6">
        <f t="shared" si="0"/>
        <v>16938015536</v>
      </c>
      <c r="M15" s="6">
        <f t="shared" si="0"/>
        <v>17049913191</v>
      </c>
      <c r="N15" s="6">
        <f t="shared" si="0"/>
        <v>17279213743</v>
      </c>
    </row>
    <row r="16" spans="2:14" ht="15" customHeight="1">
      <c r="B16" s="7" t="s">
        <v>34</v>
      </c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CB23F-2603-42B4-8773-B86937058AE3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30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8146749029</v>
      </c>
      <c r="D13" s="4">
        <v>8233212177</v>
      </c>
      <c r="E13" s="4">
        <v>8335764397</v>
      </c>
      <c r="F13" s="4">
        <v>8448485701</v>
      </c>
      <c r="G13" s="4">
        <v>8593153942</v>
      </c>
      <c r="H13" s="4">
        <v>8692812506</v>
      </c>
      <c r="I13" s="4">
        <v>8811474622</v>
      </c>
      <c r="J13" s="4">
        <v>8906406597</v>
      </c>
      <c r="K13" s="4">
        <v>9022657467</v>
      </c>
      <c r="L13" s="4">
        <v>9127242617</v>
      </c>
      <c r="M13" s="4">
        <v>9270071289</v>
      </c>
      <c r="N13" s="4">
        <v>9291848198</v>
      </c>
    </row>
    <row r="14" spans="2:14" ht="15" customHeight="1">
      <c r="B14" s="9" t="s">
        <v>0</v>
      </c>
      <c r="C14" s="4">
        <v>9348045066</v>
      </c>
      <c r="D14" s="4">
        <v>9453169440</v>
      </c>
      <c r="E14" s="4">
        <v>9572316342</v>
      </c>
      <c r="F14" s="4">
        <v>9664631436</v>
      </c>
      <c r="G14" s="4">
        <v>9812478585</v>
      </c>
      <c r="H14" s="4">
        <v>9938846516</v>
      </c>
      <c r="I14" s="4">
        <v>10083998395</v>
      </c>
      <c r="J14" s="4">
        <v>10225658233</v>
      </c>
      <c r="K14" s="4">
        <v>10339023065</v>
      </c>
      <c r="L14" s="4">
        <v>10464037391</v>
      </c>
      <c r="M14" s="4">
        <v>10548867887</v>
      </c>
      <c r="N14" s="4">
        <v>10691628006</v>
      </c>
    </row>
    <row r="15" spans="2:14" ht="15">
      <c r="B15" s="8" t="s">
        <v>2</v>
      </c>
      <c r="C15" s="6">
        <f t="shared" ref="C15:N15" si="0">+SUM(C13:C14)</f>
        <v>17494794095</v>
      </c>
      <c r="D15" s="6">
        <f t="shared" si="0"/>
        <v>17686381617</v>
      </c>
      <c r="E15" s="6">
        <f t="shared" si="0"/>
        <v>17908080739</v>
      </c>
      <c r="F15" s="6">
        <f t="shared" si="0"/>
        <v>18113117137</v>
      </c>
      <c r="G15" s="6">
        <f t="shared" si="0"/>
        <v>18405632527</v>
      </c>
      <c r="H15" s="6">
        <f t="shared" si="0"/>
        <v>18631659022</v>
      </c>
      <c r="I15" s="6">
        <f t="shared" si="0"/>
        <v>18895473017</v>
      </c>
      <c r="J15" s="6">
        <f t="shared" si="0"/>
        <v>19132064830</v>
      </c>
      <c r="K15" s="6">
        <f t="shared" si="0"/>
        <v>19361680532</v>
      </c>
      <c r="L15" s="6">
        <f t="shared" si="0"/>
        <v>19591280008</v>
      </c>
      <c r="M15" s="6">
        <f t="shared" si="0"/>
        <v>19818939176</v>
      </c>
      <c r="N15" s="6">
        <f t="shared" si="0"/>
        <v>19983476204</v>
      </c>
    </row>
    <row r="16" spans="2:14" ht="15" customHeight="1">
      <c r="B16" s="7" t="s">
        <v>34</v>
      </c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0E62-60E9-4DD0-9B22-2E52EE85724F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31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9383273134</v>
      </c>
      <c r="D13" s="4">
        <v>9469479758</v>
      </c>
      <c r="E13" s="4">
        <v>9495103131</v>
      </c>
      <c r="F13" s="4">
        <v>9577896162</v>
      </c>
      <c r="G13" s="4">
        <v>9645650746.6499996</v>
      </c>
      <c r="H13" s="4">
        <v>9741293422.8299999</v>
      </c>
      <c r="I13" s="4">
        <v>9849719086.5699997</v>
      </c>
      <c r="J13" s="4">
        <v>9960693711.6700001</v>
      </c>
      <c r="K13" s="4">
        <v>10072515042.25</v>
      </c>
      <c r="L13" s="4">
        <v>10187227403.940001</v>
      </c>
      <c r="M13" s="4">
        <v>10288742755.68</v>
      </c>
      <c r="N13" s="4">
        <v>10392656965.120001</v>
      </c>
    </row>
    <row r="14" spans="2:14" ht="15" customHeight="1">
      <c r="B14" s="9" t="s">
        <v>0</v>
      </c>
      <c r="C14" s="4">
        <v>10789533917</v>
      </c>
      <c r="D14" s="4">
        <v>10896516774</v>
      </c>
      <c r="E14" s="4">
        <v>10836795455</v>
      </c>
      <c r="F14" s="4">
        <v>10888253439</v>
      </c>
      <c r="G14" s="4">
        <v>11041439914.85</v>
      </c>
      <c r="H14" s="4">
        <v>11184265332.809999</v>
      </c>
      <c r="I14" s="4">
        <v>11306702580.530001</v>
      </c>
      <c r="J14" s="4">
        <v>11431034452.41</v>
      </c>
      <c r="K14" s="4">
        <v>11574783557.540001</v>
      </c>
      <c r="L14" s="4">
        <v>11721472218.32</v>
      </c>
      <c r="M14" s="4">
        <v>11844651640.389999</v>
      </c>
      <c r="N14" s="4">
        <v>12008192628.610001</v>
      </c>
    </row>
    <row r="15" spans="2:14" ht="15">
      <c r="B15" s="8" t="s">
        <v>2</v>
      </c>
      <c r="C15" s="6">
        <f t="shared" ref="C15:N15" si="0">+SUM(C13:C14)</f>
        <v>20172807051</v>
      </c>
      <c r="D15" s="6">
        <f t="shared" si="0"/>
        <v>20365996532</v>
      </c>
      <c r="E15" s="6">
        <f t="shared" si="0"/>
        <v>20331898586</v>
      </c>
      <c r="F15" s="6">
        <f t="shared" si="0"/>
        <v>20466149601</v>
      </c>
      <c r="G15" s="6">
        <f t="shared" si="0"/>
        <v>20687090661.5</v>
      </c>
      <c r="H15" s="6">
        <f t="shared" si="0"/>
        <v>20925558755.639999</v>
      </c>
      <c r="I15" s="6">
        <f t="shared" si="0"/>
        <v>21156421667.099998</v>
      </c>
      <c r="J15" s="6">
        <f t="shared" si="0"/>
        <v>21391728164.080002</v>
      </c>
      <c r="K15" s="6">
        <f t="shared" si="0"/>
        <v>21647298599.790001</v>
      </c>
      <c r="L15" s="6">
        <f t="shared" si="0"/>
        <v>21908699622.260002</v>
      </c>
      <c r="M15" s="6">
        <f t="shared" si="0"/>
        <v>22133394396.07</v>
      </c>
      <c r="N15" s="6">
        <f t="shared" si="0"/>
        <v>22400849593.730003</v>
      </c>
    </row>
    <row r="16" spans="2:14" ht="15" customHeight="1">
      <c r="B16" s="7" t="s">
        <v>34</v>
      </c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509D1-8A99-4B21-905D-99A3889D7C91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 customHeight="1">
      <c r="F10" s="13"/>
      <c r="G10" s="13"/>
      <c r="H10" s="13"/>
      <c r="I10" s="13"/>
    </row>
    <row r="11" spans="2:14" ht="15">
      <c r="B11" s="16" t="s">
        <v>3</v>
      </c>
      <c r="C11" s="14" t="s">
        <v>32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10512076472.5</v>
      </c>
      <c r="D13" s="4">
        <v>10655218454.42</v>
      </c>
      <c r="E13" s="4">
        <v>10743610392.370001</v>
      </c>
      <c r="F13" s="4">
        <v>10817528509.85</v>
      </c>
      <c r="G13" s="4">
        <v>10902727905.77</v>
      </c>
      <c r="H13" s="4">
        <v>10994993361.809999</v>
      </c>
      <c r="I13" s="4">
        <v>11084445488.74</v>
      </c>
      <c r="J13" s="4">
        <v>11165936239.440001</v>
      </c>
      <c r="K13" s="4">
        <v>11254522468</v>
      </c>
      <c r="L13" s="4">
        <v>11340793280.65</v>
      </c>
      <c r="M13" s="4">
        <v>11377440711.700001</v>
      </c>
      <c r="N13" s="4">
        <v>11544756471.290001</v>
      </c>
    </row>
    <row r="14" spans="2:14" ht="15">
      <c r="B14" s="9" t="s">
        <v>0</v>
      </c>
      <c r="C14" s="4">
        <v>12138679302.940001</v>
      </c>
      <c r="D14" s="4">
        <v>12232372649.889999</v>
      </c>
      <c r="E14" s="4">
        <v>12322751427.59</v>
      </c>
      <c r="F14" s="4">
        <v>12417486321.889999</v>
      </c>
      <c r="G14" s="4">
        <v>12527164286.42</v>
      </c>
      <c r="H14" s="4">
        <v>12642693024.98</v>
      </c>
      <c r="I14" s="4">
        <v>12749564981.440001</v>
      </c>
      <c r="J14" s="4">
        <v>12842493494.02</v>
      </c>
      <c r="K14" s="4">
        <v>12892300612</v>
      </c>
      <c r="L14" s="4">
        <v>13013301679.190001</v>
      </c>
      <c r="M14" s="4">
        <v>13061452142.389999</v>
      </c>
      <c r="N14" s="4">
        <v>13195892352.41</v>
      </c>
    </row>
    <row r="15" spans="2:14" ht="15">
      <c r="B15" s="5" t="s">
        <v>2</v>
      </c>
      <c r="C15" s="6">
        <f t="shared" ref="C15:N15" si="0">+SUM(C13:C14)</f>
        <v>22650755775.440002</v>
      </c>
      <c r="D15" s="6">
        <f t="shared" si="0"/>
        <v>22887591104.309998</v>
      </c>
      <c r="E15" s="6">
        <f t="shared" si="0"/>
        <v>23066361819.959999</v>
      </c>
      <c r="F15" s="6">
        <f t="shared" si="0"/>
        <v>23235014831.739998</v>
      </c>
      <c r="G15" s="6">
        <f t="shared" si="0"/>
        <v>23429892192.190002</v>
      </c>
      <c r="H15" s="6">
        <f t="shared" si="0"/>
        <v>23637686386.790001</v>
      </c>
      <c r="I15" s="6">
        <f t="shared" si="0"/>
        <v>23834010470.18</v>
      </c>
      <c r="J15" s="6">
        <f t="shared" si="0"/>
        <v>24008429733.459999</v>
      </c>
      <c r="K15" s="6">
        <f t="shared" si="0"/>
        <v>24146823080</v>
      </c>
      <c r="L15" s="6">
        <f t="shared" si="0"/>
        <v>24354094959.84</v>
      </c>
      <c r="M15" s="6">
        <f t="shared" si="0"/>
        <v>24438892854.09</v>
      </c>
      <c r="N15" s="6">
        <f t="shared" si="0"/>
        <v>24740648823.700001</v>
      </c>
    </row>
    <row r="16" spans="2:14" ht="15" customHeight="1">
      <c r="B16" s="7" t="s">
        <v>34</v>
      </c>
      <c r="C16" s="3"/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E628-1ACC-48E2-97BA-62974AB04B2D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33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11604177052.33</v>
      </c>
      <c r="D13" s="4">
        <v>11663649986.419998</v>
      </c>
      <c r="E13" s="4">
        <v>11763130207.309999</v>
      </c>
      <c r="F13" s="4">
        <v>11829553666.58</v>
      </c>
      <c r="G13" s="4">
        <v>11897981092.790005</v>
      </c>
      <c r="H13" s="4">
        <v>11944882762</v>
      </c>
      <c r="I13" s="4">
        <v>12031733125.790005</v>
      </c>
      <c r="J13" s="4">
        <v>12122236810.120005</v>
      </c>
      <c r="K13" s="4">
        <v>12209256663.420004</v>
      </c>
      <c r="L13" s="4">
        <v>12302490204.130003</v>
      </c>
      <c r="M13" s="4">
        <v>12313625675.190002</v>
      </c>
      <c r="N13" s="4">
        <v>12449251599.840002</v>
      </c>
    </row>
    <row r="14" spans="2:14" ht="15" customHeight="1">
      <c r="B14" s="9" t="s">
        <v>0</v>
      </c>
      <c r="C14" s="4">
        <v>13266434504.859999</v>
      </c>
      <c r="D14" s="4">
        <v>13355999521.110001</v>
      </c>
      <c r="E14" s="4">
        <v>13461826321.610001</v>
      </c>
      <c r="F14" s="4">
        <v>13548199152.27</v>
      </c>
      <c r="G14" s="4">
        <v>13597502509.940001</v>
      </c>
      <c r="H14" s="4">
        <v>13673665143</v>
      </c>
      <c r="I14" s="4">
        <v>13805990584.450001</v>
      </c>
      <c r="J14" s="4">
        <v>13922914980.02</v>
      </c>
      <c r="K14" s="4">
        <v>14052333526.060001</v>
      </c>
      <c r="L14" s="4">
        <v>14170688689.940001</v>
      </c>
      <c r="M14" s="4">
        <v>14211459200.5</v>
      </c>
      <c r="N14" s="4">
        <v>14341759819.522997</v>
      </c>
    </row>
    <row r="15" spans="2:14" ht="15">
      <c r="B15" s="5" t="s">
        <v>2</v>
      </c>
      <c r="C15" s="6">
        <f t="shared" ref="C15:N15" si="0">+SUM(C13:C14)</f>
        <v>24870611557.189999</v>
      </c>
      <c r="D15" s="6">
        <f t="shared" si="0"/>
        <v>25019649507.529999</v>
      </c>
      <c r="E15" s="6">
        <f t="shared" si="0"/>
        <v>25224956528.919998</v>
      </c>
      <c r="F15" s="6">
        <f t="shared" si="0"/>
        <v>25377752818.849998</v>
      </c>
      <c r="G15" s="6">
        <f t="shared" si="0"/>
        <v>25495483602.730003</v>
      </c>
      <c r="H15" s="6">
        <f t="shared" si="0"/>
        <v>25618547905</v>
      </c>
      <c r="I15" s="6">
        <f t="shared" si="0"/>
        <v>25837723710.240005</v>
      </c>
      <c r="J15" s="6">
        <f t="shared" si="0"/>
        <v>26045151790.140007</v>
      </c>
      <c r="K15" s="6">
        <f t="shared" si="0"/>
        <v>26261590189.480003</v>
      </c>
      <c r="L15" s="6">
        <f t="shared" si="0"/>
        <v>26473178894.070004</v>
      </c>
      <c r="M15" s="6">
        <f t="shared" si="0"/>
        <v>26525084875.690002</v>
      </c>
      <c r="N15" s="6">
        <f t="shared" si="0"/>
        <v>26791011419.362999</v>
      </c>
    </row>
    <row r="16" spans="2:14" ht="15" customHeight="1">
      <c r="B16" s="7" t="s">
        <v>34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9399-E338-4848-A622-6AAEF4C26BF4}">
  <sheetPr>
    <pageSetUpPr fitToPage="1"/>
  </sheetPr>
  <dimension ref="B6:N17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7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35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12540039511.630003</v>
      </c>
      <c r="D13" s="4">
        <v>12584410429.219999</v>
      </c>
      <c r="E13" s="4">
        <v>12598768552.940002</v>
      </c>
      <c r="F13" s="4">
        <v>12709700144.610001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2:14" ht="15" customHeight="1">
      <c r="B14" s="9" t="s">
        <v>0</v>
      </c>
      <c r="C14" s="4">
        <v>14438722874.860001</v>
      </c>
      <c r="D14" s="4">
        <v>14494451981.082996</v>
      </c>
      <c r="E14" s="4">
        <v>14464449851.092997</v>
      </c>
      <c r="F14" s="4">
        <v>14594301110.062996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2:14" ht="36" customHeight="1">
      <c r="B15" s="12" t="s">
        <v>1</v>
      </c>
      <c r="C15" s="4">
        <v>0</v>
      </c>
      <c r="D15" s="4">
        <v>0</v>
      </c>
      <c r="E15" s="4">
        <v>0</v>
      </c>
      <c r="F15" s="4">
        <v>0</v>
      </c>
      <c r="G15" s="4">
        <v>27384101590.34</v>
      </c>
      <c r="H15" s="4">
        <v>27506000973.959995</v>
      </c>
      <c r="I15" s="4">
        <v>27563299143.580002</v>
      </c>
      <c r="J15" s="4">
        <v>27559703109.420002</v>
      </c>
      <c r="K15" s="4">
        <v>27576944748.139999</v>
      </c>
      <c r="L15" s="4">
        <v>27391184047.02</v>
      </c>
      <c r="M15" s="4">
        <v>27250134808.209999</v>
      </c>
      <c r="N15" s="4">
        <v>28299060962.889999</v>
      </c>
    </row>
    <row r="16" spans="2:14" ht="15">
      <c r="B16" s="5" t="s">
        <v>2</v>
      </c>
      <c r="C16" s="6">
        <f t="shared" ref="C16:N16" si="0">+SUM(C13:C15)</f>
        <v>26978762386.490005</v>
      </c>
      <c r="D16" s="6">
        <f t="shared" si="0"/>
        <v>27078862410.302994</v>
      </c>
      <c r="E16" s="6">
        <f t="shared" si="0"/>
        <v>27063218404.032997</v>
      </c>
      <c r="F16" s="6">
        <f t="shared" si="0"/>
        <v>27304001254.672997</v>
      </c>
      <c r="G16" s="6">
        <f t="shared" si="0"/>
        <v>27384101590.34</v>
      </c>
      <c r="H16" s="6">
        <f t="shared" si="0"/>
        <v>27506000973.959995</v>
      </c>
      <c r="I16" s="6">
        <f t="shared" si="0"/>
        <v>27563299143.580002</v>
      </c>
      <c r="J16" s="6">
        <f t="shared" si="0"/>
        <v>27559703109.420002</v>
      </c>
      <c r="K16" s="6">
        <f t="shared" si="0"/>
        <v>27576944748.139999</v>
      </c>
      <c r="L16" s="6">
        <f t="shared" si="0"/>
        <v>27391184047.02</v>
      </c>
      <c r="M16" s="6">
        <f t="shared" si="0"/>
        <v>27250134808.209999</v>
      </c>
      <c r="N16" s="6">
        <f t="shared" si="0"/>
        <v>28299060962.889999</v>
      </c>
    </row>
    <row r="17" spans="2:2" ht="15" customHeight="1">
      <c r="B17" s="7" t="s">
        <v>36</v>
      </c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0E6BF-4E56-40C8-AE3E-6362895D4CFF}">
  <sheetPr>
    <pageSetUpPr fitToPage="1"/>
  </sheetPr>
  <dimension ref="B6:N16"/>
  <sheetViews>
    <sheetView showGridLines="0" tabSelected="1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 customHeight="1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 customHeight="1">
      <c r="B11" s="16" t="s">
        <v>3</v>
      </c>
      <c r="C11" s="14" t="s">
        <v>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15" customHeight="1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108535803</v>
      </c>
      <c r="D13" s="4">
        <v>116474679</v>
      </c>
      <c r="E13" s="4">
        <v>123422783</v>
      </c>
      <c r="F13" s="4">
        <v>130289118</v>
      </c>
      <c r="G13" s="4">
        <v>138360168</v>
      </c>
      <c r="H13" s="4">
        <v>147390407</v>
      </c>
      <c r="I13" s="4">
        <v>155824210</v>
      </c>
      <c r="J13" s="4">
        <v>163753971</v>
      </c>
      <c r="K13" s="4">
        <v>172101985</v>
      </c>
      <c r="L13" s="4">
        <v>180639154</v>
      </c>
      <c r="M13" s="4">
        <v>188597913</v>
      </c>
      <c r="N13" s="4">
        <v>203243767</v>
      </c>
    </row>
    <row r="14" spans="2:14" ht="15" customHeight="1">
      <c r="B14" s="9" t="s">
        <v>0</v>
      </c>
      <c r="C14" s="4">
        <v>119871530</v>
      </c>
      <c r="D14" s="4">
        <v>130902167</v>
      </c>
      <c r="E14" s="4">
        <v>132764293</v>
      </c>
      <c r="F14" s="4">
        <v>161190921</v>
      </c>
      <c r="G14" s="4">
        <v>170706870</v>
      </c>
      <c r="H14" s="4">
        <v>179621008</v>
      </c>
      <c r="I14" s="4">
        <v>188682256</v>
      </c>
      <c r="J14" s="4">
        <v>198774916</v>
      </c>
      <c r="K14" s="4">
        <v>206562984</v>
      </c>
      <c r="L14" s="4">
        <v>214554996</v>
      </c>
      <c r="M14" s="4">
        <v>224762887</v>
      </c>
      <c r="N14" s="4">
        <v>235825652</v>
      </c>
    </row>
    <row r="15" spans="2:14" ht="15">
      <c r="B15" s="8" t="s">
        <v>2</v>
      </c>
      <c r="C15" s="6">
        <f t="shared" ref="C15:N15" si="0">+SUM(C13:C14)</f>
        <v>228407333</v>
      </c>
      <c r="D15" s="6">
        <f t="shared" si="0"/>
        <v>247376846</v>
      </c>
      <c r="E15" s="6">
        <f t="shared" si="0"/>
        <v>256187076</v>
      </c>
      <c r="F15" s="6">
        <f t="shared" si="0"/>
        <v>291480039</v>
      </c>
      <c r="G15" s="6">
        <f t="shared" si="0"/>
        <v>309067038</v>
      </c>
      <c r="H15" s="6">
        <f t="shared" si="0"/>
        <v>327011415</v>
      </c>
      <c r="I15" s="6">
        <f t="shared" si="0"/>
        <v>344506466</v>
      </c>
      <c r="J15" s="6">
        <f t="shared" si="0"/>
        <v>362528887</v>
      </c>
      <c r="K15" s="6">
        <f t="shared" si="0"/>
        <v>378664969</v>
      </c>
      <c r="L15" s="6">
        <f t="shared" si="0"/>
        <v>395194150</v>
      </c>
      <c r="M15" s="6">
        <f t="shared" si="0"/>
        <v>413360800</v>
      </c>
      <c r="N15" s="6">
        <f t="shared" si="0"/>
        <v>439069419</v>
      </c>
    </row>
    <row r="16" spans="2:14" ht="15" customHeight="1">
      <c r="B16" s="7" t="s">
        <v>34</v>
      </c>
    </row>
  </sheetData>
  <mergeCells count="6">
    <mergeCell ref="F10:I10"/>
    <mergeCell ref="C11:N11"/>
    <mergeCell ref="B11:B12"/>
    <mergeCell ref="B8:N8"/>
    <mergeCell ref="B7:N7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BADE-EC04-463C-BA50-EC60BD9BE20B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21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204796908</v>
      </c>
      <c r="D13" s="4">
        <v>213326538</v>
      </c>
      <c r="E13" s="4">
        <v>221447149</v>
      </c>
      <c r="F13" s="4">
        <v>231884729</v>
      </c>
      <c r="G13" s="4">
        <v>241011167</v>
      </c>
      <c r="H13" s="4">
        <v>250592388</v>
      </c>
      <c r="I13" s="4">
        <v>258892296</v>
      </c>
      <c r="J13" s="4">
        <v>266655428</v>
      </c>
      <c r="K13" s="4">
        <v>277952569</v>
      </c>
      <c r="L13" s="4">
        <v>286417534</v>
      </c>
      <c r="M13" s="4">
        <v>295913266</v>
      </c>
      <c r="N13" s="4">
        <v>304511707</v>
      </c>
    </row>
    <row r="14" spans="2:14" ht="15" customHeight="1">
      <c r="B14" s="9" t="s">
        <v>0</v>
      </c>
      <c r="C14" s="4">
        <v>242841722</v>
      </c>
      <c r="D14" s="4">
        <v>253657075</v>
      </c>
      <c r="E14" s="4">
        <v>262777121</v>
      </c>
      <c r="F14" s="4">
        <v>271723730</v>
      </c>
      <c r="G14" s="4">
        <v>284065915</v>
      </c>
      <c r="H14" s="4">
        <v>294472534</v>
      </c>
      <c r="I14" s="4">
        <v>303435531</v>
      </c>
      <c r="J14" s="4">
        <v>315163625</v>
      </c>
      <c r="K14" s="4">
        <v>324788585</v>
      </c>
      <c r="L14" s="4">
        <v>335167641</v>
      </c>
      <c r="M14" s="4">
        <v>348775433</v>
      </c>
      <c r="N14" s="4">
        <v>362321440</v>
      </c>
    </row>
    <row r="15" spans="2:14" ht="15">
      <c r="B15" s="8" t="s">
        <v>2</v>
      </c>
      <c r="C15" s="11">
        <f t="shared" ref="C15:N15" si="0">+SUM(C13:C14)</f>
        <v>447638630</v>
      </c>
      <c r="D15" s="11">
        <f t="shared" si="0"/>
        <v>466983613</v>
      </c>
      <c r="E15" s="11">
        <f t="shared" si="0"/>
        <v>484224270</v>
      </c>
      <c r="F15" s="11">
        <f t="shared" si="0"/>
        <v>503608459</v>
      </c>
      <c r="G15" s="11">
        <f t="shared" si="0"/>
        <v>525077082</v>
      </c>
      <c r="H15" s="11">
        <f t="shared" si="0"/>
        <v>545064922</v>
      </c>
      <c r="I15" s="11">
        <f t="shared" si="0"/>
        <v>562327827</v>
      </c>
      <c r="J15" s="11">
        <f t="shared" si="0"/>
        <v>581819053</v>
      </c>
      <c r="K15" s="11">
        <f t="shared" si="0"/>
        <v>602741154</v>
      </c>
      <c r="L15" s="11">
        <f t="shared" si="0"/>
        <v>621585175</v>
      </c>
      <c r="M15" s="11">
        <f t="shared" si="0"/>
        <v>644688699</v>
      </c>
      <c r="N15" s="11">
        <f t="shared" si="0"/>
        <v>666833147</v>
      </c>
    </row>
    <row r="16" spans="2:14">
      <c r="B16" s="7" t="s">
        <v>34</v>
      </c>
    </row>
  </sheetData>
  <mergeCells count="6">
    <mergeCell ref="B11:B12"/>
    <mergeCell ref="F10:I10"/>
    <mergeCell ref="B7:N7"/>
    <mergeCell ref="B8:N8"/>
    <mergeCell ref="B9:N9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B8D5-E16B-4D04-A8B2-484B5A2A84DD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22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315279678</v>
      </c>
      <c r="D13" s="4">
        <v>324995898</v>
      </c>
      <c r="E13" s="4">
        <v>332136077</v>
      </c>
      <c r="F13" s="4">
        <v>350428121</v>
      </c>
      <c r="G13" s="4">
        <v>359976956</v>
      </c>
      <c r="H13" s="4">
        <v>511974293</v>
      </c>
      <c r="I13" s="4">
        <v>579619923</v>
      </c>
      <c r="J13" s="4">
        <v>653414692</v>
      </c>
      <c r="K13" s="4">
        <v>711554487</v>
      </c>
      <c r="L13" s="4">
        <v>758500806</v>
      </c>
      <c r="M13" s="4">
        <v>820656658</v>
      </c>
      <c r="N13" s="4">
        <v>866821731</v>
      </c>
    </row>
    <row r="14" spans="2:14" ht="15" customHeight="1">
      <c r="B14" s="9" t="s">
        <v>0</v>
      </c>
      <c r="C14" s="4">
        <v>372380371</v>
      </c>
      <c r="D14" s="4">
        <v>375229807</v>
      </c>
      <c r="E14" s="4">
        <v>376990426</v>
      </c>
      <c r="F14" s="4">
        <v>382437465</v>
      </c>
      <c r="G14" s="4">
        <v>485645539</v>
      </c>
      <c r="H14" s="4">
        <v>569934005</v>
      </c>
      <c r="I14" s="4">
        <v>636110551</v>
      </c>
      <c r="J14" s="4">
        <v>694459302</v>
      </c>
      <c r="K14" s="4">
        <v>741703871</v>
      </c>
      <c r="L14" s="4">
        <v>845658065</v>
      </c>
      <c r="M14" s="4">
        <v>924754446</v>
      </c>
      <c r="N14" s="4">
        <v>1026044328</v>
      </c>
    </row>
    <row r="15" spans="2:14" ht="15">
      <c r="B15" s="8" t="s">
        <v>2</v>
      </c>
      <c r="C15" s="6">
        <f t="shared" ref="C15:N15" si="0">+SUM(C13:C14)</f>
        <v>687660049</v>
      </c>
      <c r="D15" s="6">
        <f t="shared" si="0"/>
        <v>700225705</v>
      </c>
      <c r="E15" s="6">
        <f t="shared" si="0"/>
        <v>709126503</v>
      </c>
      <c r="F15" s="6">
        <f t="shared" si="0"/>
        <v>732865586</v>
      </c>
      <c r="G15" s="6">
        <f t="shared" si="0"/>
        <v>845622495</v>
      </c>
      <c r="H15" s="6">
        <f t="shared" si="0"/>
        <v>1081908298</v>
      </c>
      <c r="I15" s="6">
        <f t="shared" si="0"/>
        <v>1215730474</v>
      </c>
      <c r="J15" s="6">
        <f t="shared" si="0"/>
        <v>1347873994</v>
      </c>
      <c r="K15" s="6">
        <f t="shared" si="0"/>
        <v>1453258358</v>
      </c>
      <c r="L15" s="6">
        <f t="shared" si="0"/>
        <v>1604158871</v>
      </c>
      <c r="M15" s="6">
        <f t="shared" si="0"/>
        <v>1745411104</v>
      </c>
      <c r="N15" s="6">
        <f t="shared" si="0"/>
        <v>1892866059</v>
      </c>
    </row>
    <row r="16" spans="2:14" ht="15" customHeight="1">
      <c r="B16" s="7" t="s">
        <v>34</v>
      </c>
    </row>
  </sheetData>
  <mergeCells count="6">
    <mergeCell ref="B11:B12"/>
    <mergeCell ref="F10:I10"/>
    <mergeCell ref="B7:N7"/>
    <mergeCell ref="B8:N8"/>
    <mergeCell ref="B9:N9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BDCC-B61A-458C-9522-E3AFF2515089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23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10">
        <v>957643517</v>
      </c>
      <c r="D13" s="10">
        <v>1002304009</v>
      </c>
      <c r="E13" s="10">
        <v>1067688173</v>
      </c>
      <c r="F13" s="10">
        <v>1111923064</v>
      </c>
      <c r="G13" s="10">
        <v>1162974908</v>
      </c>
      <c r="H13" s="10">
        <v>1220206717</v>
      </c>
      <c r="I13" s="10">
        <v>1306907360</v>
      </c>
      <c r="J13" s="10">
        <v>1361722683</v>
      </c>
      <c r="K13" s="10">
        <v>1432677839</v>
      </c>
      <c r="L13" s="10">
        <v>1507074234</v>
      </c>
      <c r="M13" s="10">
        <v>1581816108</v>
      </c>
      <c r="N13" s="10">
        <v>1646980866</v>
      </c>
    </row>
    <row r="14" spans="2:14" ht="15" customHeight="1">
      <c r="B14" s="9" t="s">
        <v>0</v>
      </c>
      <c r="C14" s="10">
        <v>1075974926</v>
      </c>
      <c r="D14" s="10">
        <v>1119934913</v>
      </c>
      <c r="E14" s="10">
        <v>1195642899</v>
      </c>
      <c r="F14" s="10">
        <v>1257465479</v>
      </c>
      <c r="G14" s="10">
        <v>1332969904</v>
      </c>
      <c r="H14" s="10">
        <v>1397738652</v>
      </c>
      <c r="I14" s="10">
        <v>1462940513</v>
      </c>
      <c r="J14" s="10">
        <v>1530676111</v>
      </c>
      <c r="K14" s="10">
        <v>1621118535</v>
      </c>
      <c r="L14" s="10">
        <v>1723174118</v>
      </c>
      <c r="M14" s="10">
        <v>1796494943</v>
      </c>
      <c r="N14" s="10">
        <v>1876598270</v>
      </c>
    </row>
    <row r="15" spans="2:14" ht="15">
      <c r="B15" s="8" t="s">
        <v>2</v>
      </c>
      <c r="C15" s="11">
        <f t="shared" ref="C15:N15" si="0">+SUM(C13:C14)</f>
        <v>2033618443</v>
      </c>
      <c r="D15" s="11">
        <f t="shared" si="0"/>
        <v>2122238922</v>
      </c>
      <c r="E15" s="11">
        <f t="shared" si="0"/>
        <v>2263331072</v>
      </c>
      <c r="F15" s="11">
        <f t="shared" si="0"/>
        <v>2369388543</v>
      </c>
      <c r="G15" s="11">
        <f t="shared" si="0"/>
        <v>2495944812</v>
      </c>
      <c r="H15" s="11">
        <f t="shared" si="0"/>
        <v>2617945369</v>
      </c>
      <c r="I15" s="11">
        <f t="shared" si="0"/>
        <v>2769847873</v>
      </c>
      <c r="J15" s="11">
        <f t="shared" si="0"/>
        <v>2892398794</v>
      </c>
      <c r="K15" s="11">
        <f t="shared" si="0"/>
        <v>3053796374</v>
      </c>
      <c r="L15" s="11">
        <f t="shared" si="0"/>
        <v>3230248352</v>
      </c>
      <c r="M15" s="11">
        <f t="shared" si="0"/>
        <v>3378311051</v>
      </c>
      <c r="N15" s="11">
        <f t="shared" si="0"/>
        <v>3523579136</v>
      </c>
    </row>
    <row r="16" spans="2:14" ht="15" customHeight="1">
      <c r="B16" s="7" t="s">
        <v>34</v>
      </c>
    </row>
  </sheetData>
  <mergeCells count="6">
    <mergeCell ref="B11:B12"/>
    <mergeCell ref="F10:I10"/>
    <mergeCell ref="B7:N7"/>
    <mergeCell ref="B8:N8"/>
    <mergeCell ref="B9:N9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D21B-3A13-4806-BBBF-7AD9BC2FB754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24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957643517</v>
      </c>
      <c r="D13" s="4">
        <v>1002304009</v>
      </c>
      <c r="E13" s="4">
        <v>1067688173</v>
      </c>
      <c r="F13" s="4">
        <v>1111923064</v>
      </c>
      <c r="G13" s="4">
        <v>1162974908</v>
      </c>
      <c r="H13" s="4">
        <v>1220206717</v>
      </c>
      <c r="I13" s="4">
        <v>1306907360</v>
      </c>
      <c r="J13" s="4">
        <v>1361722683</v>
      </c>
      <c r="K13" s="4">
        <v>1432677839</v>
      </c>
      <c r="L13" s="4">
        <v>1507074234</v>
      </c>
      <c r="M13" s="4">
        <v>1581816108</v>
      </c>
      <c r="N13" s="4">
        <v>1646980866</v>
      </c>
    </row>
    <row r="14" spans="2:14" ht="15" customHeight="1">
      <c r="B14" s="9" t="s">
        <v>0</v>
      </c>
      <c r="C14" s="4">
        <v>1075974926</v>
      </c>
      <c r="D14" s="4">
        <v>1119934913</v>
      </c>
      <c r="E14" s="4">
        <v>1195642899</v>
      </c>
      <c r="F14" s="4">
        <v>1257465479</v>
      </c>
      <c r="G14" s="4">
        <v>1332969904</v>
      </c>
      <c r="H14" s="4">
        <v>1397738652</v>
      </c>
      <c r="I14" s="4">
        <v>1462940513</v>
      </c>
      <c r="J14" s="4">
        <v>1530676111</v>
      </c>
      <c r="K14" s="4">
        <v>1621118535</v>
      </c>
      <c r="L14" s="4">
        <v>1723174118</v>
      </c>
      <c r="M14" s="4">
        <v>1796494943</v>
      </c>
      <c r="N14" s="4">
        <v>1876598270</v>
      </c>
    </row>
    <row r="15" spans="2:14" ht="15">
      <c r="B15" s="8" t="s">
        <v>2</v>
      </c>
      <c r="C15" s="11">
        <f t="shared" ref="C15:N15" si="0">+SUM(C13:C14)</f>
        <v>2033618443</v>
      </c>
      <c r="D15" s="11">
        <f t="shared" si="0"/>
        <v>2122238922</v>
      </c>
      <c r="E15" s="11">
        <f t="shared" si="0"/>
        <v>2263331072</v>
      </c>
      <c r="F15" s="11">
        <f t="shared" si="0"/>
        <v>2369388543</v>
      </c>
      <c r="G15" s="11">
        <f t="shared" si="0"/>
        <v>2495944812</v>
      </c>
      <c r="H15" s="11">
        <f t="shared" si="0"/>
        <v>2617945369</v>
      </c>
      <c r="I15" s="11">
        <f t="shared" si="0"/>
        <v>2769847873</v>
      </c>
      <c r="J15" s="11">
        <f t="shared" si="0"/>
        <v>2892398794</v>
      </c>
      <c r="K15" s="11">
        <f t="shared" si="0"/>
        <v>3053796374</v>
      </c>
      <c r="L15" s="11">
        <f t="shared" si="0"/>
        <v>3230248352</v>
      </c>
      <c r="M15" s="11">
        <f t="shared" si="0"/>
        <v>3378311051</v>
      </c>
      <c r="N15" s="11">
        <f t="shared" si="0"/>
        <v>3523579136</v>
      </c>
    </row>
    <row r="16" spans="2:14" ht="15" customHeight="1">
      <c r="B16" s="7" t="s">
        <v>34</v>
      </c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496F-217A-4E4D-A6BB-EDDF99A16D22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25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2695339019</v>
      </c>
      <c r="D13" s="4">
        <v>2759835562</v>
      </c>
      <c r="E13" s="4">
        <v>2825611890</v>
      </c>
      <c r="F13" s="4">
        <v>2891426016</v>
      </c>
      <c r="G13" s="4">
        <v>2970391977</v>
      </c>
      <c r="H13" s="4">
        <v>3041433915</v>
      </c>
      <c r="I13" s="4">
        <v>3134689205</v>
      </c>
      <c r="J13" s="4">
        <v>3219336975</v>
      </c>
      <c r="K13" s="4">
        <v>3305875152</v>
      </c>
      <c r="L13" s="4">
        <v>3402037771</v>
      </c>
      <c r="M13" s="4">
        <v>3503339645</v>
      </c>
      <c r="N13" s="4">
        <v>3588783340</v>
      </c>
    </row>
    <row r="14" spans="2:14" ht="15" customHeight="1">
      <c r="B14" s="9" t="s">
        <v>0</v>
      </c>
      <c r="C14" s="4">
        <v>2995894407</v>
      </c>
      <c r="D14" s="4">
        <v>3068162412</v>
      </c>
      <c r="E14" s="4">
        <v>3148883376</v>
      </c>
      <c r="F14" s="4">
        <v>3227383457</v>
      </c>
      <c r="G14" s="4">
        <v>3310178448</v>
      </c>
      <c r="H14" s="4">
        <v>3377534848</v>
      </c>
      <c r="I14" s="4">
        <v>3458170658</v>
      </c>
      <c r="J14" s="4">
        <v>3461237650</v>
      </c>
      <c r="K14" s="4">
        <v>3579019727</v>
      </c>
      <c r="L14" s="4">
        <v>3799894725</v>
      </c>
      <c r="M14" s="4">
        <v>3902322216</v>
      </c>
      <c r="N14" s="4">
        <v>4017013509</v>
      </c>
    </row>
    <row r="15" spans="2:14" ht="15">
      <c r="B15" s="8" t="s">
        <v>2</v>
      </c>
      <c r="C15" s="6">
        <f t="shared" ref="C15:N15" si="0">+SUM(C13:C14)</f>
        <v>5691233426</v>
      </c>
      <c r="D15" s="6">
        <f t="shared" si="0"/>
        <v>5827997974</v>
      </c>
      <c r="E15" s="6">
        <f t="shared" si="0"/>
        <v>5974495266</v>
      </c>
      <c r="F15" s="6">
        <f t="shared" si="0"/>
        <v>6118809473</v>
      </c>
      <c r="G15" s="6">
        <f t="shared" si="0"/>
        <v>6280570425</v>
      </c>
      <c r="H15" s="6">
        <f t="shared" si="0"/>
        <v>6418968763</v>
      </c>
      <c r="I15" s="6">
        <f t="shared" si="0"/>
        <v>6592859863</v>
      </c>
      <c r="J15" s="6">
        <f t="shared" si="0"/>
        <v>6680574625</v>
      </c>
      <c r="K15" s="6">
        <f t="shared" si="0"/>
        <v>6884894879</v>
      </c>
      <c r="L15" s="6">
        <f t="shared" si="0"/>
        <v>7201932496</v>
      </c>
      <c r="M15" s="6">
        <f t="shared" si="0"/>
        <v>7405661861</v>
      </c>
      <c r="N15" s="6">
        <f t="shared" si="0"/>
        <v>7605796849</v>
      </c>
    </row>
    <row r="16" spans="2:14" ht="15" customHeight="1">
      <c r="B16" s="7" t="s">
        <v>34</v>
      </c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DB2C3-FAB5-44F7-9B4D-C14495211F99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7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26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3679810728</v>
      </c>
      <c r="D13" s="4">
        <v>3751097617</v>
      </c>
      <c r="E13" s="4">
        <v>3845977646</v>
      </c>
      <c r="F13" s="4">
        <v>3937760298</v>
      </c>
      <c r="G13" s="4">
        <v>4033719455</v>
      </c>
      <c r="H13" s="4">
        <v>4101104725</v>
      </c>
      <c r="I13" s="4">
        <v>4224613539</v>
      </c>
      <c r="J13" s="4">
        <v>4312554869</v>
      </c>
      <c r="K13" s="4">
        <v>4411485722</v>
      </c>
      <c r="L13" s="4">
        <v>4518644739</v>
      </c>
      <c r="M13" s="4">
        <v>4603813998</v>
      </c>
      <c r="N13" s="4">
        <v>4701571824</v>
      </c>
    </row>
    <row r="14" spans="2:14" ht="15" customHeight="1">
      <c r="B14" s="9" t="s">
        <v>0</v>
      </c>
      <c r="C14" s="4">
        <v>4125044094</v>
      </c>
      <c r="D14" s="4">
        <v>4217932040</v>
      </c>
      <c r="E14" s="4">
        <v>4318811592</v>
      </c>
      <c r="F14" s="4">
        <v>4422941191</v>
      </c>
      <c r="G14" s="4">
        <v>4519363825</v>
      </c>
      <c r="H14" s="4">
        <v>4609687119</v>
      </c>
      <c r="I14" s="4">
        <v>4737661794</v>
      </c>
      <c r="J14" s="4">
        <v>4853234286</v>
      </c>
      <c r="K14" s="4">
        <v>4970772534</v>
      </c>
      <c r="L14" s="4">
        <v>5079675430</v>
      </c>
      <c r="M14" s="4">
        <v>5182214377</v>
      </c>
      <c r="N14" s="4">
        <v>5285613288</v>
      </c>
    </row>
    <row r="15" spans="2:14" ht="15">
      <c r="B15" s="8" t="s">
        <v>2</v>
      </c>
      <c r="C15" s="6">
        <f t="shared" ref="C15:N15" si="0">+SUM(C13:C14)</f>
        <v>7804854822</v>
      </c>
      <c r="D15" s="6">
        <f t="shared" si="0"/>
        <v>7969029657</v>
      </c>
      <c r="E15" s="6">
        <f t="shared" si="0"/>
        <v>8164789238</v>
      </c>
      <c r="F15" s="6">
        <f t="shared" si="0"/>
        <v>8360701489</v>
      </c>
      <c r="G15" s="6">
        <f t="shared" si="0"/>
        <v>8553083280</v>
      </c>
      <c r="H15" s="6">
        <f t="shared" si="0"/>
        <v>8710791844</v>
      </c>
      <c r="I15" s="6">
        <f t="shared" si="0"/>
        <v>8962275333</v>
      </c>
      <c r="J15" s="6">
        <f t="shared" si="0"/>
        <v>9165789155</v>
      </c>
      <c r="K15" s="6">
        <f t="shared" si="0"/>
        <v>9382258256</v>
      </c>
      <c r="L15" s="6">
        <f t="shared" si="0"/>
        <v>9598320169</v>
      </c>
      <c r="M15" s="6">
        <f t="shared" si="0"/>
        <v>9786028375</v>
      </c>
      <c r="N15" s="6">
        <f t="shared" si="0"/>
        <v>9987185112</v>
      </c>
    </row>
    <row r="16" spans="2:14" ht="15" customHeight="1">
      <c r="B16" s="7" t="s">
        <v>34</v>
      </c>
    </row>
  </sheetData>
  <mergeCells count="6">
    <mergeCell ref="B11:B12"/>
    <mergeCell ref="B7:N7"/>
    <mergeCell ref="B8:N8"/>
    <mergeCell ref="B9:N9"/>
    <mergeCell ref="F10:I10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6F476-2F6B-4A42-9771-DBF0797E72A0}">
  <sheetPr>
    <pageSetUpPr fitToPage="1"/>
  </sheetPr>
  <dimension ref="B6:N16"/>
  <sheetViews>
    <sheetView showGridLines="0" zoomScale="85" zoomScaleNormal="85" zoomScaleSheetLayoutView="110" workbookViewId="0">
      <selection activeCell="B16" sqref="B16"/>
    </sheetView>
  </sheetViews>
  <sheetFormatPr baseColWidth="10" defaultRowHeight="14.25"/>
  <cols>
    <col min="1" max="1" width="3.625" customWidth="1"/>
    <col min="2" max="2" width="29.5" customWidth="1"/>
    <col min="3" max="14" width="14.75" customWidth="1"/>
  </cols>
  <sheetData>
    <row r="6" spans="2:14" ht="11.25" customHeight="1">
      <c r="D6" s="1"/>
    </row>
    <row r="7" spans="2:14" ht="18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ht="18">
      <c r="B8" s="18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ht="18" customHeight="1">
      <c r="B9" s="19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ht="15">
      <c r="F10" s="13"/>
      <c r="G10" s="13"/>
      <c r="H10" s="13"/>
      <c r="I10" s="13"/>
    </row>
    <row r="11" spans="2:14" ht="15">
      <c r="B11" s="16" t="s">
        <v>3</v>
      </c>
      <c r="C11" s="14" t="s">
        <v>27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15">
      <c r="B12" s="17"/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16</v>
      </c>
      <c r="M12" s="2" t="s">
        <v>17</v>
      </c>
      <c r="N12" s="2" t="s">
        <v>18</v>
      </c>
    </row>
    <row r="13" spans="2:14" ht="15" customHeight="1">
      <c r="B13" s="9" t="s">
        <v>5</v>
      </c>
      <c r="C13" s="4">
        <v>4814489039</v>
      </c>
      <c r="D13" s="4">
        <v>4875437036</v>
      </c>
      <c r="E13" s="4">
        <v>4997148131</v>
      </c>
      <c r="F13" s="4">
        <v>5089860073</v>
      </c>
      <c r="G13" s="4">
        <v>5183801602</v>
      </c>
      <c r="H13" s="4">
        <v>5283809364</v>
      </c>
      <c r="I13" s="4">
        <v>5418510590</v>
      </c>
      <c r="J13" s="4">
        <v>5514679883</v>
      </c>
      <c r="K13" s="4">
        <v>5623473371</v>
      </c>
      <c r="L13" s="4">
        <v>5743933213</v>
      </c>
      <c r="M13" s="4">
        <v>5822583369</v>
      </c>
      <c r="N13" s="4">
        <v>5922008885</v>
      </c>
    </row>
    <row r="14" spans="2:14" ht="15">
      <c r="B14" s="9" t="s">
        <v>0</v>
      </c>
      <c r="C14" s="4">
        <v>5402436882</v>
      </c>
      <c r="D14" s="4">
        <v>5493888195</v>
      </c>
      <c r="E14" s="4">
        <v>5626664598</v>
      </c>
      <c r="F14" s="4">
        <v>5745434979</v>
      </c>
      <c r="G14" s="4">
        <v>5862243638</v>
      </c>
      <c r="H14" s="4">
        <v>5967944845</v>
      </c>
      <c r="I14" s="4">
        <v>6111537064</v>
      </c>
      <c r="J14" s="4">
        <v>6250037370</v>
      </c>
      <c r="K14" s="4">
        <v>6360215453</v>
      </c>
      <c r="L14" s="4">
        <v>6496946179</v>
      </c>
      <c r="M14" s="4">
        <v>6594305385</v>
      </c>
      <c r="N14" s="4">
        <v>6692645747</v>
      </c>
    </row>
    <row r="15" spans="2:14" ht="15">
      <c r="B15" s="8" t="s">
        <v>2</v>
      </c>
      <c r="C15" s="6">
        <f t="shared" ref="C15:N15" si="0">+SUM(C13:C14)</f>
        <v>10216925921</v>
      </c>
      <c r="D15" s="6">
        <f t="shared" si="0"/>
        <v>10369325231</v>
      </c>
      <c r="E15" s="6">
        <f t="shared" si="0"/>
        <v>10623812729</v>
      </c>
      <c r="F15" s="6">
        <f t="shared" si="0"/>
        <v>10835295052</v>
      </c>
      <c r="G15" s="6">
        <f t="shared" si="0"/>
        <v>11046045240</v>
      </c>
      <c r="H15" s="6">
        <f t="shared" si="0"/>
        <v>11251754209</v>
      </c>
      <c r="I15" s="6">
        <f t="shared" si="0"/>
        <v>11530047654</v>
      </c>
      <c r="J15" s="6">
        <f t="shared" si="0"/>
        <v>11764717253</v>
      </c>
      <c r="K15" s="6">
        <f t="shared" si="0"/>
        <v>11983688824</v>
      </c>
      <c r="L15" s="6">
        <f t="shared" si="0"/>
        <v>12240879392</v>
      </c>
      <c r="M15" s="6">
        <f t="shared" si="0"/>
        <v>12416888754</v>
      </c>
      <c r="N15" s="6">
        <f t="shared" si="0"/>
        <v>12614654632</v>
      </c>
    </row>
    <row r="16" spans="2:14" ht="15" customHeight="1">
      <c r="B16" s="7" t="s">
        <v>34</v>
      </c>
    </row>
  </sheetData>
  <mergeCells count="6">
    <mergeCell ref="B7:N7"/>
    <mergeCell ref="B8:N8"/>
    <mergeCell ref="B9:N9"/>
    <mergeCell ref="F10:I10"/>
    <mergeCell ref="B11:B12"/>
    <mergeCell ref="C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CARATULA</vt:lpstr>
      <vt:lpstr>FONDO SOLIDARIO 2009</vt:lpstr>
      <vt:lpstr>FONDO SOLIDARIO 2010</vt:lpstr>
      <vt:lpstr>FONDO SOLIDARIO 2011</vt:lpstr>
      <vt:lpstr>FONDO SOLIDARIO 2012</vt:lpstr>
      <vt:lpstr>FONDO SOLIDARIO 2013</vt:lpstr>
      <vt:lpstr>FONDO SOLIDARIO 2014</vt:lpstr>
      <vt:lpstr>FONDO SOLIDARIO 2015</vt:lpstr>
      <vt:lpstr>FONDO SOLIDARIO 2016</vt:lpstr>
      <vt:lpstr>FONDO SOLIDARIO 2017</vt:lpstr>
      <vt:lpstr>FONDO SOLIDARIO 2018</vt:lpstr>
      <vt:lpstr>FONDO SOLIDARIO 2019</vt:lpstr>
      <vt:lpstr>FONDO SOLIDARIO 2020</vt:lpstr>
      <vt:lpstr>FONDO SOLIDARIO 2021</vt:lpstr>
      <vt:lpstr>FONDO SOLIDARIO 2022</vt:lpstr>
      <vt:lpstr>FONDO SOLIDARIO 2023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Varios 2 Office 365</dc:creator>
  <cp:lastModifiedBy>Jhans Ibrain Guzman Guzman (Pasante UNE)</cp:lastModifiedBy>
  <cp:lastPrinted>2025-04-17T16:48:56Z</cp:lastPrinted>
  <dcterms:created xsi:type="dcterms:W3CDTF">2025-03-25T15:28:29Z</dcterms:created>
  <dcterms:modified xsi:type="dcterms:W3CDTF">2025-04-17T16:49:23Z</dcterms:modified>
</cp:coreProperties>
</file>