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7. INFORMACIÓN FINANCIERA\Excel\"/>
    </mc:Choice>
  </mc:AlternateContent>
  <xr:revisionPtr revIDLastSave="0" documentId="13_ncr:1_{298C617E-A105-4BCC-8443-48895BF98389}" xr6:coauthVersionLast="36" xr6:coauthVersionMax="47" xr10:uidLastSave="{00000000-0000-0000-0000-000000000000}"/>
  <bookViews>
    <workbookView xWindow="-120" yWindow="-120" windowWidth="29040" windowHeight="15720" tabRatio="813" firstSheet="1" activeTab="1" xr2:uid="{F9EDDAAF-C476-465C-9D62-3D94734D1011}"/>
  </bookViews>
  <sheets>
    <sheet name="CARATULA" sheetId="9" state="hidden" r:id="rId1"/>
    <sheet name="PATRIMONIO FCI 1997-2001" sheetId="3" r:id="rId2"/>
    <sheet name="PATRIMONIO FCI 2002-2006" sheetId="4" r:id="rId3"/>
    <sheet name="PATRIMONIO FCI 2007-2011" sheetId="5" r:id="rId4"/>
    <sheet name="PATRIMONIO FCI  2009-2013" sheetId="6" r:id="rId5"/>
    <sheet name="PATRIMONIO FCI 2014-2018" sheetId="7" r:id="rId6"/>
    <sheet name="PATRIMONIO FCI 2019-2023" sheetId="8" r:id="rId7"/>
  </sheets>
  <definedNames>
    <definedName name="_xlnm.Print_Area" localSheetId="0">CARATULA!$A$1:$P$52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E13" i="8"/>
  <c r="D13" i="8"/>
  <c r="C13" i="8"/>
  <c r="B13" i="8"/>
  <c r="F12" i="7"/>
  <c r="E12" i="7"/>
  <c r="D12" i="7"/>
  <c r="C12" i="7"/>
  <c r="B12" i="7"/>
  <c r="B12" i="5"/>
  <c r="C12" i="5"/>
  <c r="B12" i="4"/>
  <c r="F12" i="6"/>
  <c r="E12" i="6"/>
  <c r="D12" i="6"/>
  <c r="C12" i="6"/>
  <c r="B12" i="6"/>
  <c r="F12" i="5"/>
  <c r="E12" i="5"/>
  <c r="D12" i="5"/>
  <c r="F12" i="4"/>
  <c r="E12" i="4"/>
  <c r="D12" i="4"/>
  <c r="C12" i="4"/>
  <c r="C12" i="3" l="1"/>
  <c r="D12" i="3"/>
  <c r="E12" i="3"/>
  <c r="F12" i="3"/>
  <c r="B12" i="3"/>
</calcChain>
</file>

<file path=xl/sharedStrings.xml><?xml version="1.0" encoding="utf-8"?>
<sst xmlns="http://schemas.openxmlformats.org/spreadsheetml/2006/main" count="49" uniqueCount="10">
  <si>
    <t>PATRIMONIO DEL FONDO DE CAPITALIZACIÓN INDIVIDUAL</t>
  </si>
  <si>
    <t>FUTURO DE BOLIVIA S.A. AFP</t>
  </si>
  <si>
    <t>BBVA PREVISIÓN AFP S.A.</t>
  </si>
  <si>
    <t>TOTAL</t>
  </si>
  <si>
    <t>GESTORA PÚBLICA DE LA SEGURIDAD SOCIAL DE LARGO PLAZO</t>
  </si>
  <si>
    <t>(En Bolivianos)</t>
  </si>
  <si>
    <t>ENTIDAD</t>
  </si>
  <si>
    <t>GESTIONES</t>
  </si>
  <si>
    <t>Fuente: Elaborado en base a los Balances Generales remitidos por la Gestora Pública de la Seguridad Social de Largo Plazo, Futuro de Bolivia S.A. AFP y BBVA Previsión AFP S.A.</t>
  </si>
  <si>
    <t>Fuente: Elaborado en base a los Balances Generales remitidos por Futuro de Bolivia S.A. AFP y BBVA Previsión AFP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</si>
</sst>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0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Arial1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Arial1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375E"/>
        <bgColor indexed="64"/>
      </patternFill>
    </fill>
    <fill>
      <patternFill patternType="solid">
        <fgColor rgb="FF558E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Protection="0"/>
    <xf numFmtId="43" fontId="14" fillId="0" borderId="0" applyFont="0" applyFill="0" applyBorder="0" applyAlignment="0" applyProtection="0"/>
  </cellStyleXfs>
  <cellXfs count="71">
    <xf numFmtId="0" fontId="0" fillId="0" borderId="0" xfId="0"/>
    <xf numFmtId="41" fontId="0" fillId="0" borderId="0" xfId="0" applyNumberFormat="1"/>
    <xf numFmtId="0" fontId="2" fillId="0" borderId="0" xfId="2"/>
    <xf numFmtId="0" fontId="6" fillId="0" borderId="0" xfId="2" applyFont="1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2" fillId="0" borderId="0" xfId="2" applyFill="1" applyBorder="1"/>
    <xf numFmtId="0" fontId="8" fillId="0" borderId="0" xfId="2" applyFont="1" applyFill="1" applyBorder="1" applyAlignment="1">
      <alignment horizontal="left" vertical="center" wrapText="1"/>
    </xf>
    <xf numFmtId="41" fontId="9" fillId="0" borderId="0" xfId="2" applyNumberFormat="1" applyFont="1" applyFill="1" applyBorder="1" applyAlignment="1">
      <alignment horizontal="center" vertical="center"/>
    </xf>
    <xf numFmtId="41" fontId="10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/>
    <xf numFmtId="3" fontId="11" fillId="0" borderId="0" xfId="2" applyNumberFormat="1" applyFont="1" applyFill="1" applyBorder="1" applyAlignment="1">
      <alignment horizontal="center" vertical="center"/>
    </xf>
    <xf numFmtId="3" fontId="2" fillId="0" borderId="0" xfId="2" applyNumberFormat="1" applyFill="1" applyBorder="1"/>
    <xf numFmtId="0" fontId="0" fillId="0" borderId="1" xfId="0" applyBorder="1"/>
    <xf numFmtId="41" fontId="0" fillId="0" borderId="1" xfId="0" applyNumberFormat="1" applyBorder="1"/>
    <xf numFmtId="0" fontId="12" fillId="0" borderId="1" xfId="0" applyFont="1" applyBorder="1"/>
    <xf numFmtId="41" fontId="12" fillId="0" borderId="1" xfId="0" applyNumberFormat="1" applyFont="1" applyBorder="1"/>
    <xf numFmtId="0" fontId="13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/>
    </xf>
    <xf numFmtId="41" fontId="15" fillId="3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1" xfId="0" applyFont="1" applyBorder="1"/>
    <xf numFmtId="0" fontId="22" fillId="0" borderId="0" xfId="0" applyFont="1"/>
    <xf numFmtId="0" fontId="23" fillId="0" borderId="0" xfId="2" applyFont="1"/>
    <xf numFmtId="164" fontId="16" fillId="0" borderId="1" xfId="3" applyNumberFormat="1" applyFont="1" applyBorder="1"/>
    <xf numFmtId="164" fontId="24" fillId="0" borderId="1" xfId="3" applyNumberFormat="1" applyFont="1" applyBorder="1"/>
    <xf numFmtId="164" fontId="25" fillId="3" borderId="1" xfId="3" applyNumberFormat="1" applyFont="1" applyFill="1" applyBorder="1" applyAlignment="1">
      <alignment horizontal="center"/>
    </xf>
    <xf numFmtId="0" fontId="0" fillId="0" borderId="0" xfId="0" applyFont="1"/>
    <xf numFmtId="0" fontId="26" fillId="0" borderId="0" xfId="2" applyFont="1"/>
    <xf numFmtId="0" fontId="27" fillId="0" borderId="0" xfId="2" applyFont="1"/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6" fillId="0" borderId="1" xfId="0" applyFont="1" applyBorder="1"/>
    <xf numFmtId="41" fontId="16" fillId="0" borderId="1" xfId="0" applyNumberFormat="1" applyFont="1" applyBorder="1"/>
    <xf numFmtId="0" fontId="24" fillId="0" borderId="1" xfId="0" applyFont="1" applyBorder="1"/>
    <xf numFmtId="41" fontId="24" fillId="0" borderId="1" xfId="0" applyNumberFormat="1" applyFont="1" applyBorder="1"/>
    <xf numFmtId="0" fontId="25" fillId="3" borderId="1" xfId="0" applyFont="1" applyFill="1" applyBorder="1" applyAlignment="1">
      <alignment horizontal="center"/>
    </xf>
    <xf numFmtId="41" fontId="25" fillId="3" borderId="1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2" applyFont="1" applyAlignment="1">
      <alignment vertical="center"/>
    </xf>
    <xf numFmtId="0" fontId="21" fillId="0" borderId="0" xfId="0" applyFont="1"/>
    <xf numFmtId="0" fontId="28" fillId="0" borderId="0" xfId="0" applyFont="1"/>
    <xf numFmtId="0" fontId="16" fillId="0" borderId="1" xfId="0" applyFont="1" applyBorder="1" applyAlignment="1">
      <alignment vertical="center"/>
    </xf>
    <xf numFmtId="41" fontId="16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41" fontId="24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/>
    </xf>
    <xf numFmtId="41" fontId="25" fillId="3" borderId="1" xfId="0" applyNumberFormat="1" applyFont="1" applyFill="1" applyBorder="1" applyAlignment="1">
      <alignment vertical="center"/>
    </xf>
    <xf numFmtId="0" fontId="0" fillId="0" borderId="0" xfId="0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">
    <cellStyle name="Default" xfId="2" xr:uid="{2E66E112-A01D-4641-A0FA-77FCAE4F4B25}"/>
    <cellStyle name="Millares" xfId="3" builtinId="3"/>
    <cellStyle name="Normal" xfId="0" builtinId="0"/>
    <cellStyle name="Normal 2 14 2 2 2 4 2" xfId="1" xr:uid="{5889C167-18DF-4080-B7D2-6633A330F61F}"/>
  </cellStyles>
  <dxfs count="0"/>
  <tableStyles count="0" defaultTableStyle="TableStyleMedium2" defaultPivotStyle="PivotStyleLight16"/>
  <colors>
    <mruColors>
      <color rgb="FF558ED5"/>
      <color rgb="FF1737FF"/>
      <color rgb="FF0E2841"/>
      <color rgb="FF17375E"/>
      <color rgb="FFCCE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52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4A41F1-B46E-4318-9924-51BA195A0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1000" cy="10001250"/>
        </a:xfrm>
        <a:prstGeom prst="rect">
          <a:avLst/>
        </a:prstGeom>
      </xdr:spPr>
    </xdr:pic>
    <xdr:clientData/>
  </xdr:twoCellAnchor>
  <xdr:twoCellAnchor>
    <xdr:from>
      <xdr:col>1</xdr:col>
      <xdr:colOff>427635</xdr:colOff>
      <xdr:row>1</xdr:row>
      <xdr:rowOff>124568</xdr:rowOff>
    </xdr:from>
    <xdr:to>
      <xdr:col>8</xdr:col>
      <xdr:colOff>409888</xdr:colOff>
      <xdr:row>11</xdr:row>
      <xdr:rowOff>89066</xdr:rowOff>
    </xdr:to>
    <xdr:sp macro="" textlink="">
      <xdr:nvSpPr>
        <xdr:cNvPr id="3" name="Diagrama de flujo: proceso alternativo 2">
          <a:extLst>
            <a:ext uri="{FF2B5EF4-FFF2-40B4-BE49-F238E27FC236}">
              <a16:creationId xmlns:a16="http://schemas.microsoft.com/office/drawing/2014/main" id="{9E7A7509-F10E-43FD-933E-7489F7E20F01}"/>
            </a:ext>
          </a:extLst>
        </xdr:cNvPr>
        <xdr:cNvSpPr/>
      </xdr:nvSpPr>
      <xdr:spPr>
        <a:xfrm>
          <a:off x="536492" y="315068"/>
          <a:ext cx="7438967" cy="1978355"/>
        </a:xfrm>
        <a:prstGeom prst="flowChartAlternateProcess">
          <a:avLst/>
        </a:prstGeom>
        <a:solidFill>
          <a:schemeClr val="bg2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 editAs="oneCell">
    <xdr:from>
      <xdr:col>1</xdr:col>
      <xdr:colOff>724571</xdr:colOff>
      <xdr:row>3</xdr:row>
      <xdr:rowOff>188074</xdr:rowOff>
    </xdr:from>
    <xdr:to>
      <xdr:col>8</xdr:col>
      <xdr:colOff>227711</xdr:colOff>
      <xdr:row>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A84DC3-4175-417F-A3D6-BAB6DD51C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28" y="759574"/>
          <a:ext cx="6959854" cy="1063783"/>
        </a:xfrm>
        <a:prstGeom prst="rect">
          <a:avLst/>
        </a:prstGeom>
      </xdr:spPr>
    </xdr:pic>
    <xdr:clientData/>
  </xdr:twoCellAnchor>
  <xdr:twoCellAnchor>
    <xdr:from>
      <xdr:col>3</xdr:col>
      <xdr:colOff>384710</xdr:colOff>
      <xdr:row>25</xdr:row>
      <xdr:rowOff>20864</xdr:rowOff>
    </xdr:from>
    <xdr:to>
      <xdr:col>12</xdr:col>
      <xdr:colOff>622835</xdr:colOff>
      <xdr:row>30</xdr:row>
      <xdr:rowOff>56630</xdr:rowOff>
    </xdr:to>
    <xdr:sp macro="" textlink="">
      <xdr:nvSpPr>
        <xdr:cNvPr id="5" name="Google Shape;186;p26">
          <a:extLst>
            <a:ext uri="{FF2B5EF4-FFF2-40B4-BE49-F238E27FC236}">
              <a16:creationId xmlns:a16="http://schemas.microsoft.com/office/drawing/2014/main" id="{88DE8EB4-FB9C-4278-BB61-1AE8A9BF19A3}"/>
            </a:ext>
          </a:extLst>
        </xdr:cNvPr>
        <xdr:cNvSpPr txBox="1">
          <a:spLocks noGrp="1"/>
        </xdr:cNvSpPr>
      </xdr:nvSpPr>
      <xdr:spPr>
        <a:xfrm>
          <a:off x="3385085" y="4878614"/>
          <a:ext cx="8382000" cy="98826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b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PATRIMONIO DEL FONDO DE CAPITALIZACIÓN INDIVIDUAL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968368</xdr:colOff>
      <xdr:row>0</xdr:row>
      <xdr:rowOff>95248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8AFC66F1-32CC-4D5F-8459-74C9D0779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8056" y="95248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976314</xdr:colOff>
      <xdr:row>0</xdr:row>
      <xdr:rowOff>103185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95225257-53DC-4460-9848-7FA82DB0C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2" y="103185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992184</xdr:colOff>
      <xdr:row>0</xdr:row>
      <xdr:rowOff>127000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728ADAED-6C1E-44A9-B4A5-D773EC988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2" y="127000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1000124</xdr:colOff>
      <xdr:row>0</xdr:row>
      <xdr:rowOff>126997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4DB271B5-947F-4394-8083-914D1A234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9812" y="126997"/>
          <a:ext cx="1276350" cy="438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992181</xdr:colOff>
      <xdr:row>0</xdr:row>
      <xdr:rowOff>126996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EFE961CA-98C7-4652-8BC2-F564E8464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69" y="126996"/>
          <a:ext cx="1276350" cy="4381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404812</xdr:colOff>
      <xdr:row>0</xdr:row>
      <xdr:rowOff>111122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DA58E8AD-0A52-4E18-94E9-3181090BB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0687" y="111122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106F5-B8DA-4B04-85CE-439DB0239B10}">
  <sheetPr>
    <pageSetUpPr fitToPage="1"/>
  </sheetPr>
  <dimension ref="A1:M18"/>
  <sheetViews>
    <sheetView showGridLines="0" zoomScale="55" zoomScaleNormal="55" workbookViewId="0">
      <selection activeCell="A14" sqref="A14"/>
    </sheetView>
  </sheetViews>
  <sheetFormatPr baseColWidth="10" defaultRowHeight="15"/>
  <cols>
    <col min="1" max="1" width="1.7109375" style="2" customWidth="1"/>
    <col min="2" max="2" width="29.7109375" style="2" customWidth="1"/>
    <col min="3" max="12" width="13.5703125" style="2" customWidth="1"/>
    <col min="13" max="13" width="13.85546875" style="2" customWidth="1"/>
  </cols>
  <sheetData>
    <row r="1" spans="1:13">
      <c r="F1" s="54"/>
    </row>
    <row r="2" spans="1:13">
      <c r="F2" s="54"/>
    </row>
    <row r="3" spans="1:13">
      <c r="F3" s="54"/>
    </row>
    <row r="6" spans="1:13" ht="18.7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8.7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1:13">
      <c r="A12" s="7"/>
      <c r="B12" s="8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</row>
    <row r="13" spans="1:13">
      <c r="A13" s="7"/>
      <c r="B13" s="8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</row>
    <row r="14" spans="1:13">
      <c r="A14" s="7"/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7"/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7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3"/>
      <c r="M17" s="13"/>
    </row>
    <row r="18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</sheetData>
  <mergeCells count="5">
    <mergeCell ref="F1:F3"/>
    <mergeCell ref="B6:M6"/>
    <mergeCell ref="B7:M7"/>
    <mergeCell ref="B8:M8"/>
    <mergeCell ref="B9:M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358D-F5FA-420A-8D30-D692D012E1A7}">
  <sheetPr>
    <pageSetUpPr fitToPage="1"/>
  </sheetPr>
  <dimension ref="A1:T30"/>
  <sheetViews>
    <sheetView showGridLines="0" tabSelected="1" zoomScale="120" zoomScaleNormal="120" zoomScaleSheetLayoutView="100" workbookViewId="0">
      <selection activeCell="A14" sqref="A14"/>
    </sheetView>
  </sheetViews>
  <sheetFormatPr baseColWidth="10" defaultRowHeight="15"/>
  <cols>
    <col min="1" max="1" width="38.7109375" customWidth="1"/>
    <col min="2" max="6" width="17.140625" customWidth="1"/>
    <col min="8" max="9" width="17.42578125" bestFit="1" customWidth="1"/>
    <col min="10" max="10" width="17.140625" bestFit="1" customWidth="1"/>
    <col min="11" max="13" width="17.42578125" bestFit="1" customWidth="1"/>
    <col min="14" max="16" width="18.28515625" bestFit="1" customWidth="1"/>
    <col min="17" max="17" width="20.28515625" customWidth="1"/>
    <col min="18" max="18" width="18.7109375" bestFit="1" customWidth="1"/>
    <col min="19" max="19" width="18.28515625" bestFit="1" customWidth="1"/>
    <col min="20" max="23" width="18.7109375" bestFit="1" customWidth="1"/>
    <col min="24" max="24" width="19.140625" bestFit="1" customWidth="1"/>
    <col min="25" max="25" width="18.7109375" bestFit="1" customWidth="1"/>
    <col min="26" max="27" width="19.140625" bestFit="1" customWidth="1"/>
    <col min="28" max="28" width="18.7109375" bestFit="1" customWidth="1"/>
    <col min="29" max="30" width="19.140625" bestFit="1" customWidth="1"/>
  </cols>
  <sheetData>
    <row r="1" spans="1:20" s="27" customFormat="1" ht="14.25">
      <c r="B1" s="28"/>
      <c r="C1" s="28"/>
      <c r="D1" s="28"/>
      <c r="F1" s="28"/>
    </row>
    <row r="2" spans="1:20" s="27" customFormat="1" ht="14.25">
      <c r="B2" s="28"/>
      <c r="C2" s="28"/>
      <c r="D2" s="28"/>
      <c r="F2" s="28"/>
    </row>
    <row r="3" spans="1:20" s="27" customFormat="1" ht="14.25">
      <c r="B3" s="28"/>
      <c r="C3" s="28"/>
      <c r="D3" s="28"/>
      <c r="F3" s="28"/>
    </row>
    <row r="4" spans="1:20" s="27" customFormat="1" ht="14.25">
      <c r="B4" s="28"/>
      <c r="C4" s="28"/>
      <c r="D4" s="28"/>
      <c r="F4" s="28"/>
    </row>
    <row r="5" spans="1:20" ht="18">
      <c r="A5" s="59" t="s">
        <v>0</v>
      </c>
      <c r="B5" s="59"/>
      <c r="C5" s="59"/>
      <c r="D5" s="59"/>
      <c r="E5" s="59"/>
      <c r="F5" s="59"/>
    </row>
    <row r="6" spans="1:20" s="27" customFormat="1" ht="16.5" customHeight="1">
      <c r="A6" s="60" t="s">
        <v>5</v>
      </c>
      <c r="B6" s="60"/>
      <c r="C6" s="60"/>
      <c r="D6" s="60"/>
      <c r="E6" s="60"/>
      <c r="F6" s="60"/>
    </row>
    <row r="7" spans="1:20" s="27" customFormat="1" ht="14.25">
      <c r="A7" s="61"/>
      <c r="B7" s="61"/>
      <c r="C7" s="61"/>
      <c r="D7" s="61"/>
      <c r="E7" s="61"/>
      <c r="F7" s="61"/>
    </row>
    <row r="8" spans="1:20" s="27" customFormat="1">
      <c r="A8" s="62" t="s">
        <v>6</v>
      </c>
      <c r="B8" s="64" t="s">
        <v>7</v>
      </c>
      <c r="C8" s="65"/>
      <c r="D8" s="65"/>
      <c r="E8" s="65"/>
      <c r="F8" s="65"/>
    </row>
    <row r="9" spans="1:20">
      <c r="A9" s="63"/>
      <c r="B9" s="23">
        <v>1997</v>
      </c>
      <c r="C9" s="23">
        <v>1998</v>
      </c>
      <c r="D9" s="23">
        <v>1999</v>
      </c>
      <c r="E9" s="24">
        <v>2000</v>
      </c>
      <c r="F9" s="24">
        <v>2001</v>
      </c>
    </row>
    <row r="10" spans="1:20">
      <c r="A10" s="37" t="s">
        <v>1</v>
      </c>
      <c r="B10" s="38">
        <v>281902063.94999999</v>
      </c>
      <c r="C10" s="38">
        <v>898982694.35000002</v>
      </c>
      <c r="D10" s="38">
        <v>1688271038.47</v>
      </c>
      <c r="E10" s="38">
        <v>2509566034.1599998</v>
      </c>
      <c r="F10" s="38">
        <v>2947405622.6900001</v>
      </c>
    </row>
    <row r="11" spans="1:20">
      <c r="A11" s="39" t="s">
        <v>2</v>
      </c>
      <c r="B11" s="40">
        <v>324746533.17000002</v>
      </c>
      <c r="C11" s="40">
        <v>975879765.73000002</v>
      </c>
      <c r="D11" s="40">
        <v>1617268731.48</v>
      </c>
      <c r="E11" s="40">
        <v>2729519671</v>
      </c>
      <c r="F11" s="40">
        <v>3325964671.54</v>
      </c>
    </row>
    <row r="12" spans="1:20">
      <c r="A12" s="41" t="s">
        <v>3</v>
      </c>
      <c r="B12" s="42">
        <f>+SUM(B10:B11)</f>
        <v>606648597.12</v>
      </c>
      <c r="C12" s="42">
        <f>+SUM(C10:C11)</f>
        <v>1874862460.0799999</v>
      </c>
      <c r="D12" s="42">
        <f>+SUM(D10:D11)</f>
        <v>3305539769.9499998</v>
      </c>
      <c r="E12" s="42">
        <f>+SUM(E10:E11)</f>
        <v>5239085705.1599998</v>
      </c>
      <c r="F12" s="42">
        <f>+SUM(F10:F11)</f>
        <v>6273370294.2299995</v>
      </c>
    </row>
    <row r="13" spans="1:20" ht="11.25" customHeight="1">
      <c r="A13" s="45" t="s">
        <v>9</v>
      </c>
      <c r="C13" s="1"/>
      <c r="D13" s="1"/>
      <c r="E13" s="1"/>
      <c r="F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>
      <c r="C14" s="1"/>
      <c r="D14" s="1"/>
      <c r="E14" s="1"/>
      <c r="F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25" spans="6:17">
      <c r="Q25" s="1"/>
    </row>
    <row r="26" spans="6:17">
      <c r="Q26" s="1"/>
    </row>
    <row r="27" spans="6:17">
      <c r="Q27" s="1"/>
    </row>
    <row r="28" spans="6:17">
      <c r="Q28" s="1"/>
    </row>
    <row r="29" spans="6:17">
      <c r="F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6:17">
      <c r="F30" s="1"/>
      <c r="H30" s="1"/>
      <c r="I30" s="1"/>
      <c r="J30" s="1"/>
      <c r="K30" s="1"/>
      <c r="L30" s="1"/>
      <c r="M30" s="1"/>
      <c r="N30" s="1"/>
      <c r="O30" s="1"/>
      <c r="P30" s="1"/>
      <c r="Q30" s="1"/>
    </row>
  </sheetData>
  <mergeCells count="5">
    <mergeCell ref="A5:F5"/>
    <mergeCell ref="A6:F6"/>
    <mergeCell ref="A7:F7"/>
    <mergeCell ref="A8:A9"/>
    <mergeCell ref="B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B12:F1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33833-21F5-4CC1-A1D8-9A8D36CA7E91}">
  <sheetPr>
    <pageSetUpPr fitToPage="1"/>
  </sheetPr>
  <dimension ref="A1:F13"/>
  <sheetViews>
    <sheetView showGridLines="0" zoomScale="120" zoomScaleNormal="120" zoomScaleSheetLayoutView="100" workbookViewId="0">
      <selection activeCell="A14" sqref="A14"/>
    </sheetView>
  </sheetViews>
  <sheetFormatPr baseColWidth="10" defaultColWidth="17.7109375" defaultRowHeight="15"/>
  <cols>
    <col min="1" max="1" width="38.7109375" customWidth="1"/>
    <col min="2" max="6" width="17.140625" customWidth="1"/>
  </cols>
  <sheetData>
    <row r="1" spans="1:6" s="27" customFormat="1" ht="14.25">
      <c r="C1" s="28"/>
      <c r="D1" s="28"/>
      <c r="E1" s="28"/>
      <c r="F1" s="28"/>
    </row>
    <row r="2" spans="1:6" s="27" customFormat="1" ht="14.25">
      <c r="B2" s="28"/>
      <c r="C2" s="28"/>
      <c r="D2" s="28"/>
      <c r="F2" s="28"/>
    </row>
    <row r="3" spans="1:6" s="27" customFormat="1" ht="14.25">
      <c r="B3" s="28"/>
      <c r="C3" s="28"/>
      <c r="D3" s="28"/>
      <c r="F3" s="28"/>
    </row>
    <row r="4" spans="1:6" s="27" customFormat="1" ht="14.25">
      <c r="B4" s="28"/>
      <c r="C4" s="28"/>
      <c r="D4" s="28"/>
      <c r="F4" s="28"/>
    </row>
    <row r="5" spans="1:6" s="46" customFormat="1" ht="18">
      <c r="A5" s="66" t="s">
        <v>0</v>
      </c>
      <c r="B5" s="66"/>
      <c r="C5" s="66"/>
      <c r="D5" s="66"/>
      <c r="E5" s="66"/>
      <c r="F5" s="66"/>
    </row>
    <row r="6" spans="1:6">
      <c r="A6" s="60" t="s">
        <v>5</v>
      </c>
      <c r="B6" s="60"/>
      <c r="C6" s="60"/>
      <c r="D6" s="60"/>
      <c r="E6" s="60"/>
      <c r="F6" s="60"/>
    </row>
    <row r="7" spans="1:6" s="27" customFormat="1" ht="14.25">
      <c r="A7" s="67"/>
      <c r="B7" s="67"/>
      <c r="C7" s="67"/>
      <c r="D7" s="67"/>
      <c r="E7" s="67"/>
      <c r="F7" s="67"/>
    </row>
    <row r="8" spans="1:6">
      <c r="A8" s="62" t="s">
        <v>6</v>
      </c>
      <c r="B8" s="64" t="s">
        <v>7</v>
      </c>
      <c r="C8" s="65"/>
      <c r="D8" s="65"/>
      <c r="E8" s="65"/>
      <c r="F8" s="65"/>
    </row>
    <row r="9" spans="1:6">
      <c r="A9" s="63"/>
      <c r="B9" s="23">
        <v>2002</v>
      </c>
      <c r="C9" s="23">
        <v>2003</v>
      </c>
      <c r="D9" s="23">
        <v>2004</v>
      </c>
      <c r="E9" s="24">
        <v>2005</v>
      </c>
      <c r="F9" s="24">
        <v>2006</v>
      </c>
    </row>
    <row r="10" spans="1:6">
      <c r="A10" s="14" t="s">
        <v>1</v>
      </c>
      <c r="B10" s="15">
        <v>3978747045.4299998</v>
      </c>
      <c r="C10" s="15">
        <v>5499761733.6899996</v>
      </c>
      <c r="D10" s="15">
        <v>6547405846.5799999</v>
      </c>
      <c r="E10" s="15">
        <v>7983196750.9300003</v>
      </c>
      <c r="F10" s="15">
        <v>8587428810.8299999</v>
      </c>
    </row>
    <row r="11" spans="1:6">
      <c r="A11" s="16" t="s">
        <v>2</v>
      </c>
      <c r="B11" s="17">
        <v>4444285644.04</v>
      </c>
      <c r="C11" s="17">
        <v>6017355089.25</v>
      </c>
      <c r="D11" s="17">
        <v>7168145666.4399996</v>
      </c>
      <c r="E11" s="17">
        <v>8406717567.0900002</v>
      </c>
      <c r="F11" s="17">
        <v>9593735442.2600002</v>
      </c>
    </row>
    <row r="12" spans="1:6">
      <c r="A12" s="19" t="s">
        <v>3</v>
      </c>
      <c r="B12" s="20">
        <f>+SUM(B10:B11)</f>
        <v>8423032689.4699993</v>
      </c>
      <c r="C12" s="20">
        <f>+SUM(C10:C11)</f>
        <v>11517116822.939999</v>
      </c>
      <c r="D12" s="20">
        <f>+SUM(D10:D11)</f>
        <v>13715551513.02</v>
      </c>
      <c r="E12" s="20">
        <f>+SUM(E10:E11)</f>
        <v>16389914318.02</v>
      </c>
      <c r="F12" s="20">
        <f>+SUM(F10:F11)</f>
        <v>18181164253.09</v>
      </c>
    </row>
    <row r="13" spans="1:6" ht="11.25" customHeight="1">
      <c r="A13" s="45" t="s">
        <v>9</v>
      </c>
    </row>
  </sheetData>
  <mergeCells count="5">
    <mergeCell ref="A5:F5"/>
    <mergeCell ref="A6:F6"/>
    <mergeCell ref="A7:F7"/>
    <mergeCell ref="A8:A9"/>
    <mergeCell ref="B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B12:F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CC767-8DA2-44E2-AE73-BDCD56606D16}">
  <sheetPr>
    <pageSetUpPr fitToPage="1"/>
  </sheetPr>
  <dimension ref="A1:F13"/>
  <sheetViews>
    <sheetView showGridLines="0" zoomScale="120" zoomScaleNormal="120" zoomScaleSheetLayoutView="100" workbookViewId="0">
      <selection activeCell="A14" sqref="A14"/>
    </sheetView>
  </sheetViews>
  <sheetFormatPr baseColWidth="10" defaultRowHeight="15"/>
  <cols>
    <col min="1" max="1" width="38.7109375" customWidth="1"/>
    <col min="2" max="6" width="17.140625" customWidth="1"/>
    <col min="8" max="8" width="18.7109375" customWidth="1"/>
  </cols>
  <sheetData>
    <row r="1" spans="1:6">
      <c r="C1" s="2"/>
      <c r="D1" s="2"/>
      <c r="E1" s="2"/>
      <c r="F1" s="2"/>
    </row>
    <row r="2" spans="1:6">
      <c r="B2" s="2"/>
      <c r="C2" s="2"/>
      <c r="D2" s="2"/>
      <c r="F2" s="2"/>
    </row>
    <row r="3" spans="1:6">
      <c r="B3" s="2"/>
      <c r="C3" s="2"/>
      <c r="D3" s="2"/>
      <c r="F3" s="2"/>
    </row>
    <row r="4" spans="1:6">
      <c r="B4" s="2"/>
      <c r="C4" s="2"/>
      <c r="D4" s="2"/>
      <c r="F4" s="2"/>
    </row>
    <row r="5" spans="1:6" ht="18">
      <c r="A5" s="66" t="s">
        <v>0</v>
      </c>
      <c r="B5" s="66"/>
      <c r="C5" s="66"/>
      <c r="D5" s="66"/>
      <c r="E5" s="66"/>
      <c r="F5" s="66"/>
    </row>
    <row r="6" spans="1:6">
      <c r="A6" s="60" t="s">
        <v>5</v>
      </c>
      <c r="B6" s="60"/>
      <c r="C6" s="60"/>
      <c r="D6" s="60"/>
      <c r="E6" s="60"/>
      <c r="F6" s="60"/>
    </row>
    <row r="7" spans="1:6">
      <c r="A7" s="68"/>
      <c r="B7" s="68"/>
      <c r="C7" s="68"/>
      <c r="D7" s="68"/>
      <c r="E7" s="68"/>
      <c r="F7" s="68"/>
    </row>
    <row r="8" spans="1:6">
      <c r="A8" s="62" t="s">
        <v>6</v>
      </c>
      <c r="B8" s="69" t="s">
        <v>7</v>
      </c>
      <c r="C8" s="69"/>
      <c r="D8" s="69"/>
      <c r="E8" s="69"/>
      <c r="F8" s="69"/>
    </row>
    <row r="9" spans="1:6">
      <c r="A9" s="63"/>
      <c r="B9" s="23">
        <v>2007</v>
      </c>
      <c r="C9" s="23">
        <v>2008</v>
      </c>
      <c r="D9" s="23">
        <v>2009</v>
      </c>
      <c r="E9" s="24">
        <v>2010</v>
      </c>
      <c r="F9" s="22">
        <v>2011</v>
      </c>
    </row>
    <row r="10" spans="1:6">
      <c r="A10" s="14" t="s">
        <v>1</v>
      </c>
      <c r="B10" s="15">
        <v>10244254065.790001</v>
      </c>
      <c r="C10" s="15">
        <v>12552828815.74</v>
      </c>
      <c r="D10" s="15">
        <v>15066838362.959999</v>
      </c>
      <c r="E10" s="15">
        <v>17708306628.470001</v>
      </c>
      <c r="F10" s="15">
        <v>21205584245.32</v>
      </c>
    </row>
    <row r="11" spans="1:6">
      <c r="A11" s="16" t="s">
        <v>2</v>
      </c>
      <c r="B11" s="17">
        <v>11525441343.700001</v>
      </c>
      <c r="C11" s="17">
        <v>14239234356.809999</v>
      </c>
      <c r="D11" s="17">
        <v>16875953652.360001</v>
      </c>
      <c r="E11" s="17">
        <v>19933218593.93</v>
      </c>
      <c r="F11" s="17">
        <v>23837980243.720001</v>
      </c>
    </row>
    <row r="12" spans="1:6">
      <c r="A12" s="19" t="s">
        <v>3</v>
      </c>
      <c r="B12" s="20">
        <f>+SUM(B10:B11)</f>
        <v>21769695409.490002</v>
      </c>
      <c r="C12" s="20">
        <f>+SUM(C10:C11)</f>
        <v>26792063172.549999</v>
      </c>
      <c r="D12" s="20">
        <f>+SUM(D10:D11)</f>
        <v>31942792015.32</v>
      </c>
      <c r="E12" s="20">
        <f>+SUM(E10:E11)</f>
        <v>37641525222.400002</v>
      </c>
      <c r="F12" s="20">
        <f>+SUM(F10:F11)</f>
        <v>45043564489.040001</v>
      </c>
    </row>
    <row r="13" spans="1:6" ht="11.25" customHeight="1">
      <c r="A13" s="45" t="s">
        <v>9</v>
      </c>
    </row>
  </sheetData>
  <mergeCells count="5">
    <mergeCell ref="A5:F5"/>
    <mergeCell ref="A6:F6"/>
    <mergeCell ref="A7:F7"/>
    <mergeCell ref="A8:A9"/>
    <mergeCell ref="B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B12:F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408F-CC2C-49B3-8185-6253F55F0605}">
  <sheetPr>
    <pageSetUpPr fitToPage="1"/>
  </sheetPr>
  <dimension ref="A1:F13"/>
  <sheetViews>
    <sheetView showGridLines="0" zoomScale="120" zoomScaleNormal="120" zoomScaleSheetLayoutView="100" workbookViewId="0">
      <selection activeCell="A14" sqref="A14"/>
    </sheetView>
  </sheetViews>
  <sheetFormatPr baseColWidth="10" defaultRowHeight="15"/>
  <cols>
    <col min="1" max="1" width="38.7109375" customWidth="1"/>
    <col min="2" max="6" width="17.140625" customWidth="1"/>
    <col min="8" max="8" width="18.7109375" customWidth="1"/>
  </cols>
  <sheetData>
    <row r="1" spans="1:6" s="32" customFormat="1">
      <c r="C1" s="33"/>
      <c r="D1" s="33"/>
      <c r="E1" s="33"/>
      <c r="F1" s="33"/>
    </row>
    <row r="2" spans="1:6" s="32" customFormat="1">
      <c r="B2" s="33"/>
      <c r="C2" s="33"/>
      <c r="D2" s="33"/>
      <c r="F2" s="33"/>
    </row>
    <row r="3" spans="1:6" s="32" customFormat="1">
      <c r="B3" s="33"/>
      <c r="C3" s="33"/>
      <c r="D3" s="33"/>
      <c r="F3" s="33"/>
    </row>
    <row r="4" spans="1:6" s="32" customFormat="1" ht="12.75" customHeight="1">
      <c r="A4" s="27"/>
      <c r="B4" s="34"/>
      <c r="C4" s="34"/>
      <c r="D4" s="34"/>
      <c r="E4" s="27"/>
      <c r="F4" s="34"/>
    </row>
    <row r="5" spans="1:6" ht="18">
      <c r="A5" s="66" t="s">
        <v>0</v>
      </c>
      <c r="B5" s="66"/>
      <c r="C5" s="66"/>
      <c r="D5" s="66"/>
      <c r="E5" s="66"/>
      <c r="F5" s="66"/>
    </row>
    <row r="6" spans="1:6">
      <c r="A6" s="60" t="s">
        <v>5</v>
      </c>
      <c r="B6" s="60"/>
      <c r="C6" s="60"/>
      <c r="D6" s="60"/>
      <c r="E6" s="60"/>
      <c r="F6" s="60"/>
    </row>
    <row r="7" spans="1:6">
      <c r="A7" s="18"/>
      <c r="B7" s="18"/>
      <c r="C7" s="18"/>
      <c r="D7" s="18"/>
      <c r="E7" s="18"/>
      <c r="F7" s="18"/>
    </row>
    <row r="8" spans="1:6">
      <c r="A8" s="62" t="s">
        <v>6</v>
      </c>
      <c r="B8" s="69" t="s">
        <v>7</v>
      </c>
      <c r="C8" s="69"/>
      <c r="D8" s="69"/>
      <c r="E8" s="69"/>
      <c r="F8" s="69"/>
    </row>
    <row r="9" spans="1:6">
      <c r="A9" s="63"/>
      <c r="B9" s="23">
        <v>2009</v>
      </c>
      <c r="C9" s="23">
        <v>2010</v>
      </c>
      <c r="D9" s="23">
        <v>2011</v>
      </c>
      <c r="E9" s="24">
        <v>2012</v>
      </c>
      <c r="F9" s="22">
        <v>2013</v>
      </c>
    </row>
    <row r="10" spans="1:6">
      <c r="A10" s="37" t="s">
        <v>1</v>
      </c>
      <c r="B10" s="38">
        <v>15066838362.959999</v>
      </c>
      <c r="C10" s="38">
        <v>17708306628.470001</v>
      </c>
      <c r="D10" s="38">
        <v>21205584245.32</v>
      </c>
      <c r="E10" s="38">
        <v>25005139986.169998</v>
      </c>
      <c r="F10" s="38">
        <v>30021769330.700001</v>
      </c>
    </row>
    <row r="11" spans="1:6">
      <c r="A11" s="39" t="s">
        <v>2</v>
      </c>
      <c r="B11" s="40">
        <v>16875953652.360001</v>
      </c>
      <c r="C11" s="40">
        <v>19933218593.93</v>
      </c>
      <c r="D11" s="40">
        <v>23837980243.720001</v>
      </c>
      <c r="E11" s="40">
        <v>28189326404.52</v>
      </c>
      <c r="F11" s="40">
        <v>33463689191.139999</v>
      </c>
    </row>
    <row r="12" spans="1:6">
      <c r="A12" s="41" t="s">
        <v>3</v>
      </c>
      <c r="B12" s="42">
        <f>+SUM(B10:B11)</f>
        <v>31942792015.32</v>
      </c>
      <c r="C12" s="42">
        <f>+SUM(C10:C11)</f>
        <v>37641525222.400002</v>
      </c>
      <c r="D12" s="42">
        <f>+SUM(D10:D11)</f>
        <v>45043564489.040001</v>
      </c>
      <c r="E12" s="42">
        <f>+SUM(E10:E11)</f>
        <v>53194466390.690002</v>
      </c>
      <c r="F12" s="42">
        <f>+SUM(F10:F11)</f>
        <v>63485458521.839996</v>
      </c>
    </row>
    <row r="13" spans="1:6" ht="11.25" customHeight="1">
      <c r="A13" s="25" t="s">
        <v>9</v>
      </c>
    </row>
  </sheetData>
  <mergeCells count="4">
    <mergeCell ref="A5:F5"/>
    <mergeCell ref="A6:F6"/>
    <mergeCell ref="B8:F8"/>
    <mergeCell ref="A8:A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B12:F1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72DA5-6E86-4BCD-8671-0543BC455E40}">
  <sheetPr>
    <pageSetUpPr fitToPage="1"/>
  </sheetPr>
  <dimension ref="A1:F13"/>
  <sheetViews>
    <sheetView showGridLines="0" zoomScale="120" zoomScaleNormal="120" zoomScaleSheetLayoutView="100" workbookViewId="0">
      <selection activeCell="A14" sqref="A14"/>
    </sheetView>
  </sheetViews>
  <sheetFormatPr baseColWidth="10" defaultRowHeight="15"/>
  <cols>
    <col min="1" max="1" width="38.7109375" customWidth="1"/>
    <col min="2" max="6" width="17.140625" customWidth="1"/>
    <col min="8" max="8" width="18.7109375" customWidth="1"/>
  </cols>
  <sheetData>
    <row r="1" spans="1:6" s="27" customFormat="1" ht="14.25">
      <c r="C1" s="28"/>
      <c r="D1" s="28"/>
      <c r="E1" s="28"/>
      <c r="F1" s="28"/>
    </row>
    <row r="2" spans="1:6" s="27" customFormat="1" ht="14.25">
      <c r="B2" s="28"/>
      <c r="C2" s="28"/>
      <c r="D2" s="28"/>
      <c r="F2" s="28"/>
    </row>
    <row r="3" spans="1:6" s="27" customFormat="1" ht="14.25">
      <c r="B3" s="28"/>
      <c r="C3" s="28"/>
      <c r="D3" s="28"/>
      <c r="F3" s="28"/>
    </row>
    <row r="4" spans="1:6" s="27" customFormat="1" ht="14.25">
      <c r="B4" s="28"/>
      <c r="C4" s="28"/>
      <c r="D4" s="28"/>
      <c r="F4" s="28"/>
    </row>
    <row r="5" spans="1:6" ht="18">
      <c r="A5" s="66" t="s">
        <v>0</v>
      </c>
      <c r="B5" s="66"/>
      <c r="C5" s="66"/>
      <c r="D5" s="66"/>
      <c r="E5" s="66"/>
      <c r="F5" s="66"/>
    </row>
    <row r="6" spans="1:6">
      <c r="A6" s="60" t="s">
        <v>5</v>
      </c>
      <c r="B6" s="60"/>
      <c r="C6" s="60"/>
      <c r="D6" s="60"/>
      <c r="E6" s="60"/>
      <c r="F6" s="60"/>
    </row>
    <row r="7" spans="1:6" s="27" customFormat="1" ht="14.25">
      <c r="A7" s="67"/>
      <c r="B7" s="67"/>
      <c r="C7" s="67"/>
      <c r="D7" s="67"/>
      <c r="E7" s="67"/>
      <c r="F7" s="67"/>
    </row>
    <row r="8" spans="1:6">
      <c r="A8" s="62" t="s">
        <v>6</v>
      </c>
      <c r="B8" s="69" t="s">
        <v>7</v>
      </c>
      <c r="C8" s="69"/>
      <c r="D8" s="69"/>
      <c r="E8" s="69"/>
      <c r="F8" s="69"/>
    </row>
    <row r="9" spans="1:6">
      <c r="A9" s="63"/>
      <c r="B9" s="23">
        <v>2014</v>
      </c>
      <c r="C9" s="23">
        <v>2015</v>
      </c>
      <c r="D9" s="23">
        <v>2016</v>
      </c>
      <c r="E9" s="24">
        <v>2017</v>
      </c>
      <c r="F9" s="22">
        <v>2018</v>
      </c>
    </row>
    <row r="10" spans="1:6">
      <c r="A10" s="26" t="s">
        <v>1</v>
      </c>
      <c r="B10" s="29">
        <v>34462697554.050003</v>
      </c>
      <c r="C10" s="29">
        <v>39612540440.07</v>
      </c>
      <c r="D10" s="29">
        <v>45468347956.160004</v>
      </c>
      <c r="E10" s="29">
        <v>50591909071.589996</v>
      </c>
      <c r="F10" s="29">
        <v>54998811737.699997</v>
      </c>
    </row>
    <row r="11" spans="1:6">
      <c r="A11" s="16" t="s">
        <v>2</v>
      </c>
      <c r="B11" s="30">
        <v>38558377889.300003</v>
      </c>
      <c r="C11" s="30">
        <v>44360273302</v>
      </c>
      <c r="D11" s="30">
        <v>51003166600.589996</v>
      </c>
      <c r="E11" s="30">
        <v>57291075127.059998</v>
      </c>
      <c r="F11" s="30">
        <v>62374029175.599998</v>
      </c>
    </row>
    <row r="12" spans="1:6">
      <c r="A12" s="31" t="s">
        <v>3</v>
      </c>
      <c r="B12" s="31">
        <f>+SUM(B10:B11)</f>
        <v>73021075443.350006</v>
      </c>
      <c r="C12" s="31">
        <f>+SUM(C10:C11)</f>
        <v>83972813742.070007</v>
      </c>
      <c r="D12" s="31">
        <f>+SUM(D10:D11)</f>
        <v>96471514556.75</v>
      </c>
      <c r="E12" s="31">
        <f>+SUM(E10:E11)</f>
        <v>107882984198.64999</v>
      </c>
      <c r="F12" s="31">
        <f>+SUM(F10:F11)</f>
        <v>117372840913.29999</v>
      </c>
    </row>
    <row r="13" spans="1:6" ht="11.25" customHeight="1">
      <c r="A13" s="25" t="s">
        <v>9</v>
      </c>
    </row>
  </sheetData>
  <mergeCells count="5">
    <mergeCell ref="A5:F5"/>
    <mergeCell ref="A6:F6"/>
    <mergeCell ref="A7:F7"/>
    <mergeCell ref="A8:A9"/>
    <mergeCell ref="B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B12:F1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0C89-6F60-49C0-B9A1-7B698D649C2B}">
  <sheetPr>
    <pageSetUpPr fitToPage="1"/>
  </sheetPr>
  <dimension ref="A1:F14"/>
  <sheetViews>
    <sheetView showGridLines="0" zoomScale="120" zoomScaleNormal="120" zoomScaleSheetLayoutView="100" workbookViewId="0">
      <selection activeCell="A14" sqref="A14"/>
    </sheetView>
  </sheetViews>
  <sheetFormatPr baseColWidth="10" defaultRowHeight="15"/>
  <cols>
    <col min="1" max="1" width="57.42578125" style="21" customWidth="1"/>
    <col min="2" max="6" width="17.140625" style="21" customWidth="1"/>
    <col min="7" max="7" width="11.42578125" style="21"/>
    <col min="8" max="8" width="18.7109375" style="21" customWidth="1"/>
    <col min="9" max="16384" width="11.42578125" style="21"/>
  </cols>
  <sheetData>
    <row r="1" spans="1:6" s="43" customFormat="1" ht="14.25">
      <c r="C1" s="44"/>
      <c r="D1" s="44"/>
      <c r="E1" s="44"/>
      <c r="F1" s="44"/>
    </row>
    <row r="2" spans="1:6" s="43" customFormat="1" ht="14.25">
      <c r="B2" s="44"/>
      <c r="C2" s="44"/>
      <c r="D2" s="44"/>
      <c r="F2" s="44"/>
    </row>
    <row r="3" spans="1:6" s="43" customFormat="1" ht="14.25">
      <c r="B3" s="44"/>
      <c r="C3" s="44"/>
      <c r="D3" s="44"/>
      <c r="F3" s="44"/>
    </row>
    <row r="4" spans="1:6" s="43" customFormat="1" ht="14.25">
      <c r="B4" s="44"/>
      <c r="C4" s="44"/>
      <c r="D4" s="44"/>
      <c r="F4" s="44"/>
    </row>
    <row r="5" spans="1:6" ht="18">
      <c r="A5" s="70" t="s">
        <v>0</v>
      </c>
      <c r="B5" s="70"/>
      <c r="C5" s="70"/>
      <c r="D5" s="70"/>
      <c r="E5" s="70"/>
      <c r="F5" s="70"/>
    </row>
    <row r="6" spans="1:6">
      <c r="A6" s="60" t="s">
        <v>5</v>
      </c>
      <c r="B6" s="60"/>
      <c r="C6" s="60"/>
      <c r="D6" s="60"/>
      <c r="E6" s="60"/>
      <c r="F6" s="60"/>
    </row>
    <row r="7" spans="1:6" s="36" customFormat="1">
      <c r="A7" s="35"/>
      <c r="B7" s="35"/>
      <c r="C7" s="35"/>
      <c r="D7" s="35"/>
      <c r="E7" s="35"/>
      <c r="F7" s="35"/>
    </row>
    <row r="8" spans="1:6">
      <c r="A8" s="62" t="s">
        <v>6</v>
      </c>
      <c r="B8" s="69" t="s">
        <v>7</v>
      </c>
      <c r="C8" s="69"/>
      <c r="D8" s="69"/>
      <c r="E8" s="69"/>
      <c r="F8" s="69"/>
    </row>
    <row r="9" spans="1:6">
      <c r="A9" s="63"/>
      <c r="B9" s="23">
        <v>2019</v>
      </c>
      <c r="C9" s="23">
        <v>2020</v>
      </c>
      <c r="D9" s="23">
        <v>2021</v>
      </c>
      <c r="E9" s="24">
        <v>2022</v>
      </c>
      <c r="F9" s="22">
        <v>2023</v>
      </c>
    </row>
    <row r="10" spans="1:6">
      <c r="A10" s="47" t="s">
        <v>1</v>
      </c>
      <c r="B10" s="48">
        <v>61220013610.800003</v>
      </c>
      <c r="C10" s="48">
        <v>66947621459.900002</v>
      </c>
      <c r="D10" s="48">
        <v>72134284639.199997</v>
      </c>
      <c r="E10" s="48">
        <v>76810669581.080002</v>
      </c>
      <c r="F10" s="48">
        <v>0</v>
      </c>
    </row>
    <row r="11" spans="1:6">
      <c r="A11" s="49" t="s">
        <v>2</v>
      </c>
      <c r="B11" s="50">
        <v>69602522770.300003</v>
      </c>
      <c r="C11" s="50">
        <v>76314535063</v>
      </c>
      <c r="D11" s="50">
        <v>81836792176.399994</v>
      </c>
      <c r="E11" s="50">
        <v>87819453899.289993</v>
      </c>
      <c r="F11" s="50">
        <v>0</v>
      </c>
    </row>
    <row r="12" spans="1:6">
      <c r="A12" s="51" t="s">
        <v>4</v>
      </c>
      <c r="B12" s="48">
        <v>0</v>
      </c>
      <c r="C12" s="48">
        <v>0</v>
      </c>
      <c r="D12" s="48">
        <v>0</v>
      </c>
      <c r="E12" s="48">
        <v>0</v>
      </c>
      <c r="F12" s="48">
        <v>174414789264.35999</v>
      </c>
    </row>
    <row r="13" spans="1:6">
      <c r="A13" s="52" t="s">
        <v>3</v>
      </c>
      <c r="B13" s="53">
        <f>+SUM(B10:B12)</f>
        <v>130822536381.10001</v>
      </c>
      <c r="C13" s="53">
        <f>+SUM(C10:C12)</f>
        <v>143262156522.89999</v>
      </c>
      <c r="D13" s="53">
        <f>+SUM(D10:D12)</f>
        <v>153971076815.59998</v>
      </c>
      <c r="E13" s="53">
        <f>+SUM(E10:E12)</f>
        <v>164630123480.37</v>
      </c>
      <c r="F13" s="53">
        <f>+SUM(F10:F12)</f>
        <v>174414789264.35999</v>
      </c>
    </row>
    <row r="14" spans="1:6" ht="11.25" customHeight="1">
      <c r="A14" s="25" t="s">
        <v>8</v>
      </c>
    </row>
  </sheetData>
  <mergeCells count="4">
    <mergeCell ref="A5:F5"/>
    <mergeCell ref="A6:F6"/>
    <mergeCell ref="B8:F8"/>
    <mergeCell ref="A8:A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B13:F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CARATULA</vt:lpstr>
      <vt:lpstr>PATRIMONIO FCI 1997-2001</vt:lpstr>
      <vt:lpstr>PATRIMONIO FCI 2002-2006</vt:lpstr>
      <vt:lpstr>PATRIMONIO FCI 2007-2011</vt:lpstr>
      <vt:lpstr>PATRIMONIO FCI  2009-2013</vt:lpstr>
      <vt:lpstr>PATRIMONIO FCI 2014-2018</vt:lpstr>
      <vt:lpstr>PATRIMONIO FCI 2019-2023</vt:lpstr>
      <vt:lpstr>CARATULA!Área_de_impresión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DÍAZ</dc:creator>
  <cp:lastModifiedBy>Jhans Ibrain Guzman Guzman (Pasante UNE)</cp:lastModifiedBy>
  <cp:lastPrinted>2025-04-17T14:58:46Z</cp:lastPrinted>
  <dcterms:created xsi:type="dcterms:W3CDTF">2025-03-26T09:01:02Z</dcterms:created>
  <dcterms:modified xsi:type="dcterms:W3CDTF">2025-04-17T14:58:56Z</dcterms:modified>
</cp:coreProperties>
</file>