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. FRANCISCO_TEMPORAL\28. DOSSIER FINAL\DOSSIER\03. AFILIACIONES\EXCEL\"/>
    </mc:Choice>
  </mc:AlternateContent>
  <xr:revisionPtr revIDLastSave="0" documentId="13_ncr:1_{B0F3EB1C-6D70-42A2-80FA-1BF8E8D1DBB6}" xr6:coauthVersionLast="36" xr6:coauthVersionMax="47" xr10:uidLastSave="{00000000-0000-0000-0000-000000000000}"/>
  <bookViews>
    <workbookView xWindow="-120" yWindow="-120" windowWidth="29040" windowHeight="15720" firstSheet="1" activeTab="1" xr2:uid="{9569024E-7988-4F4F-9237-42952C36B015}"/>
  </bookViews>
  <sheets>
    <sheet name="CARATULA" sheetId="6" state="hidden" r:id="rId1"/>
    <sheet name="2020" sheetId="2" r:id="rId2"/>
    <sheet name="2021" sheetId="3" r:id="rId3"/>
    <sheet name="2022" sheetId="4" r:id="rId4"/>
    <sheet name="2023" sheetId="5" r:id="rId5"/>
  </sheets>
  <definedNames>
    <definedName name="_xlnm.Print_Area" localSheetId="1">'2020'!$A$1:$M$18</definedName>
    <definedName name="_xlnm.Print_Area" localSheetId="2">'2021'!$A$1:$M$18</definedName>
    <definedName name="_xlnm.Print_Area" localSheetId="3">'2022'!$A$1:$M$18</definedName>
    <definedName name="_xlnm.Print_Area" localSheetId="4">'2023'!$A$1:$M$18</definedName>
    <definedName name="_xlnm.Print_Area" localSheetId="0">CARATULA!$B$1:$M$45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" i="5" l="1"/>
  <c r="L16" i="5"/>
  <c r="K16" i="5"/>
  <c r="J16" i="5"/>
  <c r="I16" i="5"/>
  <c r="H16" i="5"/>
  <c r="G16" i="5"/>
  <c r="F16" i="5"/>
  <c r="E16" i="5"/>
  <c r="D16" i="5"/>
  <c r="C16" i="5"/>
  <c r="B16" i="5"/>
  <c r="M16" i="4"/>
  <c r="L16" i="4"/>
  <c r="K16" i="4"/>
  <c r="J16" i="4"/>
  <c r="I16" i="4"/>
  <c r="H16" i="4"/>
  <c r="G16" i="4"/>
  <c r="F16" i="4"/>
  <c r="E16" i="4"/>
  <c r="D16" i="4"/>
  <c r="C16" i="4"/>
  <c r="B16" i="4"/>
  <c r="M16" i="3"/>
  <c r="L16" i="3"/>
  <c r="K16" i="3"/>
  <c r="J16" i="3"/>
  <c r="I16" i="3"/>
  <c r="H16" i="3"/>
  <c r="G16" i="3"/>
  <c r="F16" i="3"/>
  <c r="E16" i="3"/>
  <c r="D16" i="3"/>
  <c r="C16" i="3"/>
  <c r="B16" i="3"/>
  <c r="M16" i="2"/>
  <c r="L16" i="2"/>
  <c r="K16" i="2"/>
  <c r="J16" i="2"/>
  <c r="I16" i="2"/>
  <c r="H16" i="2"/>
  <c r="G16" i="2"/>
  <c r="F16" i="2"/>
  <c r="E16" i="2"/>
  <c r="D16" i="2"/>
  <c r="C16" i="2"/>
  <c r="B16" i="2"/>
</calcChain>
</file>

<file path=xl/sharedStrings.xml><?xml version="1.0" encoding="utf-8"?>
<sst xmlns="http://schemas.openxmlformats.org/spreadsheetml/2006/main" count="96" uniqueCount="27">
  <si>
    <t>TOTAL</t>
  </si>
  <si>
    <t>Asegurados Registrados en el SIP por Estado Civil</t>
  </si>
  <si>
    <t>ESTADO CIVIL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</si>
  <si>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</si>
  <si>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</si>
  <si>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</si>
  <si>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</si>
  <si>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</si>
  <si>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</si>
  <si>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</si>
  <si>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</si>
  <si>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</si>
  <si>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</si>
  <si>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</si>
  <si>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</si>
  <si>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GESTIÓN 2023</t>
  </si>
  <si>
    <t>GESTIÓN 2020</t>
  </si>
  <si>
    <t>SOLTERO</t>
  </si>
  <si>
    <t>CASADO</t>
  </si>
  <si>
    <t>DIVORCIADO</t>
  </si>
  <si>
    <t>VIUDO</t>
  </si>
  <si>
    <t>CONVIVIENTE</t>
  </si>
  <si>
    <t>GESTIÓN 2021</t>
  </si>
  <si>
    <t>GESTIÓN 2022</t>
  </si>
  <si>
    <t>Fuente: Gestora Pública de la Seguridad Social de Largo Plazo.</t>
  </si>
  <si>
    <t>SIP: Sistema Integral de Pensiones.</t>
  </si>
  <si>
    <t>(En número de personas)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</si>
</sst>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&quot; &quot;* #,##0.00&quot; &quot;;&quot;-&quot;* #,##0.00&quot; &quot;;&quot; &quot;* &quot;-&quot;#&quot; &quot;;&quot; &quot;@&quot; &quot;"/>
    <numFmt numFmtId="165" formatCode="&quot; &quot;* #,##0&quot; &quot;;&quot;-&quot;* #,##0&quot; &quot;;&quot; &quot;* &quot;-&quot;#&quot; &quot;;&quot; &quot;@&quot; &quot;"/>
  </numFmts>
  <fonts count="21">
    <font>
      <sz val="10"/>
      <color theme="1"/>
      <name val="Liberation Sans"/>
      <family val="2"/>
    </font>
    <font>
      <sz val="11"/>
      <color rgb="FF000000"/>
      <name val="Aptos Narrow"/>
      <family val="2"/>
    </font>
    <font>
      <sz val="8"/>
      <color rgb="FF000000"/>
      <name val="Arial"/>
      <family val="2"/>
    </font>
    <font>
      <sz val="10"/>
      <color theme="1"/>
      <name val="Liberation Sans"/>
      <family val="2"/>
    </font>
    <font>
      <b/>
      <i/>
      <sz val="14"/>
      <color rgb="FF000000"/>
      <name val="Arial"/>
      <family val="2"/>
    </font>
    <font>
      <b/>
      <i/>
      <sz val="12"/>
      <color rgb="FF000000"/>
      <name val="Arial1"/>
    </font>
    <font>
      <b/>
      <i/>
      <sz val="9"/>
      <color rgb="FF000000"/>
      <name val="Arial1"/>
    </font>
    <font>
      <b/>
      <sz val="9"/>
      <color rgb="FF000000"/>
      <name val="Arial1"/>
    </font>
    <font>
      <b/>
      <sz val="11"/>
      <color rgb="FFFFFFFF"/>
      <name val="Calibri1"/>
    </font>
    <font>
      <b/>
      <sz val="10"/>
      <color rgb="FF000000"/>
      <name val="Arial1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"/>
      <name val="Liberation Sans"/>
      <family val="2"/>
    </font>
    <font>
      <sz val="12"/>
      <name val="Arial"/>
      <family val="2"/>
    </font>
    <font>
      <b/>
      <sz val="11"/>
      <color theme="0"/>
      <name val="Calibri"/>
      <family val="2"/>
      <scheme val="minor"/>
    </font>
    <font>
      <b/>
      <sz val="14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58ED5"/>
        <bgColor rgb="FFA6C9EC"/>
      </patternFill>
    </fill>
    <fill>
      <patternFill patternType="solid">
        <fgColor rgb="FF17375E"/>
        <bgColor rgb="FF17375E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164" fontId="1" fillId="0" borderId="0" applyBorder="0" applyProtection="0"/>
    <xf numFmtId="0" fontId="1" fillId="0" borderId="0" applyNumberFormat="0" applyBorder="0" applyProtection="0"/>
    <xf numFmtId="0" fontId="2" fillId="0" borderId="0" applyNumberFormat="0" applyFill="0" applyBorder="0" applyProtection="0"/>
    <xf numFmtId="0" fontId="3" fillId="0" borderId="0"/>
  </cellStyleXfs>
  <cellXfs count="44">
    <xf numFmtId="0" fontId="0" fillId="0" borderId="0" xfId="0"/>
    <xf numFmtId="0" fontId="1" fillId="0" borderId="0" xfId="2"/>
    <xf numFmtId="0" fontId="2" fillId="0" borderId="0" xfId="3"/>
    <xf numFmtId="0" fontId="3" fillId="0" borderId="0" xfId="4"/>
    <xf numFmtId="0" fontId="7" fillId="0" borderId="0" xfId="3" applyFont="1" applyFill="1" applyBorder="1" applyAlignment="1">
      <alignment horizontal="center" vertical="center"/>
    </xf>
    <xf numFmtId="0" fontId="2" fillId="0" borderId="0" xfId="3" applyFill="1" applyBorder="1"/>
    <xf numFmtId="0" fontId="2" fillId="0" borderId="0" xfId="3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left" vertical="center" wrapText="1"/>
    </xf>
    <xf numFmtId="41" fontId="10" fillId="0" borderId="0" xfId="3" applyNumberFormat="1" applyFont="1" applyFill="1" applyBorder="1" applyAlignment="1">
      <alignment horizontal="center" vertical="center"/>
    </xf>
    <xf numFmtId="41" fontId="11" fillId="0" borderId="0" xfId="3" applyNumberFormat="1" applyFont="1" applyFill="1" applyBorder="1" applyAlignment="1">
      <alignment horizontal="center" vertical="center"/>
    </xf>
    <xf numFmtId="0" fontId="12" fillId="0" borderId="0" xfId="3" applyFont="1" applyFill="1" applyBorder="1"/>
    <xf numFmtId="3" fontId="12" fillId="0" borderId="0" xfId="3" applyNumberFormat="1" applyFont="1" applyFill="1" applyBorder="1" applyAlignment="1">
      <alignment horizontal="center" vertical="center"/>
    </xf>
    <xf numFmtId="3" fontId="2" fillId="0" borderId="0" xfId="3" applyNumberFormat="1" applyFill="1" applyBorder="1"/>
    <xf numFmtId="165" fontId="17" fillId="0" borderId="5" xfId="1" applyNumberFormat="1" applyFont="1" applyBorder="1"/>
    <xf numFmtId="165" fontId="17" fillId="0" borderId="4" xfId="1" applyNumberFormat="1" applyFont="1" applyBorder="1"/>
    <xf numFmtId="165" fontId="17" fillId="0" borderId="3" xfId="1" applyNumberFormat="1" applyFont="1" applyBorder="1"/>
    <xf numFmtId="165" fontId="17" fillId="0" borderId="1" xfId="1" applyNumberFormat="1" applyFont="1" applyBorder="1"/>
    <xf numFmtId="0" fontId="15" fillId="3" borderId="2" xfId="2" applyFont="1" applyFill="1" applyBorder="1" applyAlignment="1">
      <alignment horizontal="center" wrapText="1"/>
    </xf>
    <xf numFmtId="165" fontId="15" fillId="3" borderId="1" xfId="2" applyNumberFormat="1" applyFont="1" applyFill="1" applyBorder="1"/>
    <xf numFmtId="0" fontId="2" fillId="0" borderId="0" xfId="2" applyFont="1" applyAlignment="1">
      <alignment vertical="center"/>
    </xf>
    <xf numFmtId="0" fontId="18" fillId="4" borderId="11" xfId="2" applyFont="1" applyFill="1" applyBorder="1" applyAlignment="1">
      <alignment horizontal="center" vertical="center" wrapText="1"/>
    </xf>
    <xf numFmtId="0" fontId="17" fillId="0" borderId="4" xfId="2" applyFont="1" applyBorder="1" applyAlignment="1">
      <alignment horizontal="center" vertical="center"/>
    </xf>
    <xf numFmtId="0" fontId="17" fillId="0" borderId="1" xfId="2" applyFont="1" applyBorder="1" applyAlignment="1">
      <alignment horizontal="center" vertical="center"/>
    </xf>
    <xf numFmtId="0" fontId="17" fillId="0" borderId="1" xfId="2" applyFont="1" applyBorder="1" applyAlignment="1">
      <alignment horizontal="center" vertical="center" wrapText="1"/>
    </xf>
    <xf numFmtId="3" fontId="17" fillId="2" borderId="1" xfId="2" applyNumberFormat="1" applyFont="1" applyFill="1" applyBorder="1" applyAlignment="1">
      <alignment horizontal="right"/>
    </xf>
    <xf numFmtId="3" fontId="17" fillId="0" borderId="1" xfId="2" applyNumberFormat="1" applyFont="1" applyBorder="1" applyAlignment="1">
      <alignment vertical="center"/>
    </xf>
    <xf numFmtId="0" fontId="3" fillId="0" borderId="0" xfId="4"/>
    <xf numFmtId="0" fontId="4" fillId="0" borderId="0" xfId="3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 wrapText="1"/>
    </xf>
    <xf numFmtId="0" fontId="5" fillId="0" borderId="0" xfId="3" applyFont="1" applyFill="1" applyBorder="1" applyAlignment="1">
      <alignment horizontal="center" vertical="center"/>
    </xf>
    <xf numFmtId="49" fontId="6" fillId="0" borderId="0" xfId="3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4" fillId="0" borderId="0" xfId="2" applyFont="1" applyAlignment="1">
      <alignment horizontal="center"/>
    </xf>
    <xf numFmtId="0" fontId="18" fillId="4" borderId="7" xfId="2" applyFont="1" applyFill="1" applyBorder="1" applyAlignment="1">
      <alignment horizontal="center" vertical="center" wrapText="1"/>
    </xf>
    <xf numFmtId="0" fontId="18" fillId="4" borderId="8" xfId="2" applyFont="1" applyFill="1" applyBorder="1" applyAlignment="1">
      <alignment horizontal="center" vertical="center" wrapText="1"/>
    </xf>
    <xf numFmtId="0" fontId="18" fillId="4" borderId="9" xfId="2" applyFont="1" applyFill="1" applyBorder="1" applyAlignment="1">
      <alignment horizontal="center" vertical="center" wrapText="1"/>
    </xf>
    <xf numFmtId="0" fontId="18" fillId="4" borderId="6" xfId="2" applyFont="1" applyFill="1" applyBorder="1" applyAlignment="1">
      <alignment horizontal="center" vertical="center" wrapText="1"/>
    </xf>
    <xf numFmtId="0" fontId="18" fillId="4" borderId="10" xfId="2" applyFont="1" applyFill="1" applyBorder="1" applyAlignment="1">
      <alignment horizontal="center" vertical="center" wrapText="1"/>
    </xf>
    <xf numFmtId="0" fontId="20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" fillId="0" borderId="0" xfId="2" applyFill="1"/>
  </cellXfs>
  <cellStyles count="5">
    <cellStyle name="Default" xfId="2" xr:uid="{0A0CF660-1249-4948-A1AB-047AD133965A}"/>
    <cellStyle name="Default 2" xfId="3" xr:uid="{0DD6F358-6684-41CC-860E-CEC0C521BBD6}"/>
    <cellStyle name="Millares" xfId="1" builtinId="3"/>
    <cellStyle name="Normal" xfId="0" builtinId="0"/>
    <cellStyle name="Normal 2" xfId="4" xr:uid="{03D10426-7C39-47D5-AF2A-A31F3557BD3E}"/>
  </cellStyles>
  <dxfs count="0"/>
  <tableStyles count="0" defaultTableStyle="TableStyleMedium2" defaultPivotStyle="PivotStyleLight16"/>
  <colors>
    <mruColors>
      <color rgb="FF0E28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12</xdr:col>
      <xdr:colOff>916421</xdr:colOff>
      <xdr:row>45</xdr:row>
      <xdr:rowOff>34637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A9111EC-44C9-4158-A0A2-3647BAB169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12013046" cy="7908637"/>
        </a:xfrm>
        <a:prstGeom prst="rect">
          <a:avLst/>
        </a:prstGeom>
      </xdr:spPr>
    </xdr:pic>
    <xdr:clientData/>
  </xdr:twoCellAnchor>
  <xdr:twoCellAnchor>
    <xdr:from>
      <xdr:col>1</xdr:col>
      <xdr:colOff>480002</xdr:colOff>
      <xdr:row>3</xdr:row>
      <xdr:rowOff>38389</xdr:rowOff>
    </xdr:from>
    <xdr:to>
      <xdr:col>7</xdr:col>
      <xdr:colOff>476250</xdr:colOff>
      <xdr:row>9</xdr:row>
      <xdr:rowOff>142875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3E6DC358-0C00-43A9-95C3-DFACC98F7A1D}"/>
            </a:ext>
          </a:extLst>
        </xdr:cNvPr>
        <xdr:cNvGrpSpPr/>
      </xdr:nvGrpSpPr>
      <xdr:grpSpPr>
        <a:xfrm>
          <a:off x="591127" y="467014"/>
          <a:ext cx="6504998" cy="1485611"/>
          <a:chOff x="1099127" y="165389"/>
          <a:chExt cx="6504998" cy="1485611"/>
        </a:xfrm>
      </xdr:grpSpPr>
      <xdr:sp macro="" textlink="">
        <xdr:nvSpPr>
          <xdr:cNvPr id="4" name="Diagrama de flujo: proceso alternativo 3">
            <a:extLst>
              <a:ext uri="{FF2B5EF4-FFF2-40B4-BE49-F238E27FC236}">
                <a16:creationId xmlns:a16="http://schemas.microsoft.com/office/drawing/2014/main" id="{7A2CBE90-5DE3-8006-B885-BA0C2399D987}"/>
              </a:ext>
            </a:extLst>
          </xdr:cNvPr>
          <xdr:cNvSpPr/>
        </xdr:nvSpPr>
        <xdr:spPr>
          <a:xfrm>
            <a:off x="1099127" y="165389"/>
            <a:ext cx="6504998" cy="1485611"/>
          </a:xfrm>
          <a:prstGeom prst="flowChartAlternateProcess">
            <a:avLst/>
          </a:prstGeom>
          <a:solidFill>
            <a:schemeClr val="bg2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BO" sz="1100"/>
          </a:p>
        </xdr:txBody>
      </xdr:sp>
      <xdr:pic>
        <xdr:nvPicPr>
          <xdr:cNvPr id="5" name="Imagen 4">
            <a:extLst>
              <a:ext uri="{FF2B5EF4-FFF2-40B4-BE49-F238E27FC236}">
                <a16:creationId xmlns:a16="http://schemas.microsoft.com/office/drawing/2014/main" id="{596E2A7B-0462-8545-5B7A-F7722DA7B97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216696" y="324146"/>
            <a:ext cx="6276701" cy="1170991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152976</xdr:colOff>
      <xdr:row>14</xdr:row>
      <xdr:rowOff>190500</xdr:rowOff>
    </xdr:from>
    <xdr:to>
      <xdr:col>11</xdr:col>
      <xdr:colOff>386772</xdr:colOff>
      <xdr:row>25</xdr:row>
      <xdr:rowOff>123223</xdr:rowOff>
    </xdr:to>
    <xdr:sp macro="" textlink="">
      <xdr:nvSpPr>
        <xdr:cNvPr id="6" name="Google Shape;186;p26">
          <a:extLst>
            <a:ext uri="{FF2B5EF4-FFF2-40B4-BE49-F238E27FC236}">
              <a16:creationId xmlns:a16="http://schemas.microsoft.com/office/drawing/2014/main" id="{E8A012C5-B32C-4716-86A3-23755833F7DF}"/>
            </a:ext>
          </a:extLst>
        </xdr:cNvPr>
        <xdr:cNvSpPr txBox="1">
          <a:spLocks noGrp="1"/>
        </xdr:cNvSpPr>
      </xdr:nvSpPr>
      <xdr:spPr>
        <a:xfrm>
          <a:off x="2248476" y="3317875"/>
          <a:ext cx="8377671" cy="1821848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4500" b="1" i="0" u="none" strike="noStrike" cap="none">
              <a:solidFill>
                <a:schemeClr val="lt1"/>
              </a:solidFill>
              <a:latin typeface="Lexend Exa"/>
              <a:ea typeface="Lexend Exa"/>
              <a:cs typeface="Lexend Exa"/>
              <a:sym typeface="Lexend Exa"/>
            </a:defRPr>
          </a:lvl1pPr>
          <a:lvl2pPr marR="0" lvl="1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2pPr>
          <a:lvl3pPr marR="0" lvl="2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3pPr>
          <a:lvl4pPr marR="0" lvl="3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4pPr>
          <a:lvl5pPr marR="0" lvl="4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5pPr>
          <a:lvl6pPr marR="0" lvl="5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6pPr>
          <a:lvl7pPr marR="0" lvl="6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7pPr>
          <a:lvl8pPr marR="0" lvl="7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8pPr>
          <a:lvl9pPr marR="0" lvl="8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9pPr>
        </a:lstStyle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s-BO" sz="3800">
              <a:solidFill>
                <a:srgbClr val="0E2841"/>
              </a:solidFill>
              <a:latin typeface="Arial" panose="020B0604020202020204" pitchFamily="34" charset="0"/>
              <a:cs typeface="Arial" panose="020B0604020202020204" pitchFamily="34" charset="0"/>
            </a:rPr>
            <a:t>ASEGURADOS REGISTRADOS EN EL SIP POR ESTADO CIVIL</a:t>
          </a:r>
          <a:endParaRPr sz="3800">
            <a:solidFill>
              <a:srgbClr val="0E284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278422</xdr:colOff>
      <xdr:row>1</xdr:row>
      <xdr:rowOff>161191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FAFF8520-85D2-4758-A956-EF33D21BB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67653" y="351691"/>
          <a:ext cx="1276350" cy="4381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271096</xdr:colOff>
      <xdr:row>1</xdr:row>
      <xdr:rowOff>161193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CDB47846-24A4-4F7F-B806-4AC8121A1D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60327" y="351693"/>
          <a:ext cx="1276350" cy="43815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263769</xdr:colOff>
      <xdr:row>1</xdr:row>
      <xdr:rowOff>161192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654898B1-3AD0-476B-B346-EF1E43330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0" y="351692"/>
          <a:ext cx="1276350" cy="43815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278423</xdr:colOff>
      <xdr:row>1</xdr:row>
      <xdr:rowOff>168518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B17651C2-2C92-4CDA-B984-BC69EB25C5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67654" y="359018"/>
          <a:ext cx="1276350" cy="4381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68B3B-02C1-4A79-99CF-BD3680DDB57C}">
  <sheetPr>
    <pageSetUpPr fitToPage="1"/>
  </sheetPr>
  <dimension ref="A1:N23"/>
  <sheetViews>
    <sheetView view="pageBreakPreview" zoomScale="60" zoomScaleNormal="55" workbookViewId="0">
      <selection activeCell="A8" sqref="A8:XFD8"/>
    </sheetView>
  </sheetViews>
  <sheetFormatPr baseColWidth="10" defaultColWidth="7.85546875" defaultRowHeight="11.25"/>
  <cols>
    <col min="1" max="1" width="1.7109375" style="2" customWidth="1"/>
    <col min="2" max="2" width="29.7109375" style="2" customWidth="1"/>
    <col min="3" max="12" width="13.5703125" style="2" customWidth="1"/>
    <col min="13" max="13" width="13.85546875" style="2" customWidth="1"/>
    <col min="14" max="14" width="7.85546875" style="2" customWidth="1"/>
    <col min="15" max="16384" width="7.85546875" style="2"/>
  </cols>
  <sheetData>
    <row r="1" spans="1:14">
      <c r="F1" s="28"/>
    </row>
    <row r="2" spans="1:14">
      <c r="F2" s="28"/>
    </row>
    <row r="3" spans="1:14">
      <c r="F3" s="28"/>
    </row>
    <row r="6" spans="1:14" ht="18.75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4" ht="39.75" customHeight="1"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4" ht="15"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</row>
    <row r="9" spans="1:14" ht="12"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</row>
    <row r="10" spans="1:14" s="5" customFormat="1" ht="1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4" s="5" customFormat="1" ht="15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8"/>
    </row>
    <row r="12" spans="1:14" s="3" customFormat="1" ht="24" customHeight="1">
      <c r="A12" s="5"/>
      <c r="B12" s="9"/>
      <c r="C12" s="10"/>
      <c r="D12" s="10"/>
      <c r="E12" s="10"/>
      <c r="F12" s="11"/>
      <c r="G12" s="11"/>
      <c r="H12" s="11"/>
      <c r="I12" s="11"/>
      <c r="J12" s="11"/>
      <c r="K12" s="11"/>
      <c r="L12" s="11"/>
      <c r="M12" s="11"/>
      <c r="N12" s="5"/>
    </row>
    <row r="13" spans="1:14" s="3" customFormat="1" ht="24" customHeight="1">
      <c r="A13" s="5"/>
      <c r="B13" s="9"/>
      <c r="C13" s="10"/>
      <c r="D13" s="10"/>
      <c r="E13" s="10"/>
      <c r="F13" s="11"/>
      <c r="G13" s="11"/>
      <c r="H13" s="11"/>
      <c r="I13" s="11"/>
      <c r="J13" s="11"/>
      <c r="K13" s="11"/>
      <c r="L13" s="11"/>
      <c r="M13" s="11"/>
      <c r="N13" s="5"/>
    </row>
    <row r="14" spans="1:14" s="3" customFormat="1" ht="28.5" customHeight="1">
      <c r="A14" s="5"/>
      <c r="B14" s="9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5"/>
    </row>
    <row r="15" spans="1:14" s="3" customFormat="1" ht="24" customHeight="1">
      <c r="A15" s="5"/>
      <c r="B15" s="9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5"/>
    </row>
    <row r="16" spans="1:14" s="3" customFormat="1" ht="15">
      <c r="A16" s="5"/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5"/>
    </row>
    <row r="17" spans="1:14" s="3" customFormat="1" ht="12.7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14"/>
      <c r="M17" s="14"/>
      <c r="N17" s="5"/>
    </row>
    <row r="18" spans="1:14" s="3" customFormat="1" ht="12.7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s="3" customFormat="1" ht="12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s="3" customFormat="1" ht="12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s="3" customFormat="1" ht="12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s="3" customFormat="1" ht="12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s="3" customFormat="1" ht="12.7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</sheetData>
  <mergeCells count="5">
    <mergeCell ref="F1:F3"/>
    <mergeCell ref="B6:M6"/>
    <mergeCell ref="B7:M7"/>
    <mergeCell ref="B8:M8"/>
    <mergeCell ref="B9:M9"/>
  </mergeCells>
  <printOptions horizontalCentered="1"/>
  <pageMargins left="0.47244094488188981" right="0.51181102362204722" top="1.1417322834645669" bottom="1.1417322834645669" header="0.74803149606299213" footer="0.74803149606299213"/>
  <pageSetup paperSize="186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874D7-291A-4A54-BC6B-EEF9F745F8E3}">
  <sheetPr>
    <pageSetUpPr fitToPage="1"/>
  </sheetPr>
  <dimension ref="A5:M37"/>
  <sheetViews>
    <sheetView showGridLines="0" tabSelected="1" zoomScale="130" zoomScaleNormal="130" zoomScaleSheetLayoutView="100" workbookViewId="0">
      <selection activeCell="A8" sqref="A8:XFD8"/>
    </sheetView>
  </sheetViews>
  <sheetFormatPr baseColWidth="10" defaultRowHeight="14.25"/>
  <cols>
    <col min="1" max="1" width="14.7109375" style="1" customWidth="1"/>
    <col min="2" max="2" width="10.7109375" style="1" bestFit="1" customWidth="1"/>
    <col min="3" max="3" width="12.42578125" style="1" bestFit="1" customWidth="1"/>
    <col min="4" max="4" width="10.85546875" style="1" bestFit="1" customWidth="1"/>
    <col min="5" max="8" width="10.7109375" style="1" bestFit="1" customWidth="1"/>
    <col min="9" max="9" width="11.5703125" style="1" bestFit="1" customWidth="1"/>
    <col min="10" max="10" width="16.140625" style="1" bestFit="1" customWidth="1"/>
    <col min="11" max="11" width="12.7109375" style="1" bestFit="1" customWidth="1"/>
    <col min="12" max="12" width="15.42578125" style="1" bestFit="1" customWidth="1"/>
    <col min="13" max="13" width="14.85546875" style="1" bestFit="1" customWidth="1"/>
    <col min="14" max="16384" width="11.42578125" style="1"/>
  </cols>
  <sheetData>
    <row r="5" spans="1:13" ht="11.25" customHeight="1"/>
    <row r="6" spans="1:13" ht="18">
      <c r="A6" s="33" t="s">
        <v>1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3" ht="15" customHeight="1">
      <c r="A7" s="40" t="s">
        <v>26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1:13" ht="15" customHeigh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</row>
    <row r="9" spans="1:13" ht="15" customHeight="1">
      <c r="A9" s="38" t="s">
        <v>2</v>
      </c>
      <c r="B9" s="35" t="s">
        <v>16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7"/>
    </row>
    <row r="10" spans="1:13" ht="15">
      <c r="A10" s="39"/>
      <c r="B10" s="22" t="s">
        <v>3</v>
      </c>
      <c r="C10" s="22" t="s">
        <v>4</v>
      </c>
      <c r="D10" s="22" t="s">
        <v>5</v>
      </c>
      <c r="E10" s="22" t="s">
        <v>6</v>
      </c>
      <c r="F10" s="22" t="s">
        <v>7</v>
      </c>
      <c r="G10" s="22" t="s">
        <v>8</v>
      </c>
      <c r="H10" s="22" t="s">
        <v>9</v>
      </c>
      <c r="I10" s="22" t="s">
        <v>10</v>
      </c>
      <c r="J10" s="22" t="s">
        <v>11</v>
      </c>
      <c r="K10" s="22" t="s">
        <v>12</v>
      </c>
      <c r="L10" s="22" t="s">
        <v>13</v>
      </c>
      <c r="M10" s="22" t="s">
        <v>14</v>
      </c>
    </row>
    <row r="11" spans="1:13" ht="15">
      <c r="A11" s="23" t="s">
        <v>17</v>
      </c>
      <c r="B11" s="15">
        <v>1897961</v>
      </c>
      <c r="C11" s="16">
        <v>1904943</v>
      </c>
      <c r="D11" s="16">
        <v>1906100</v>
      </c>
      <c r="E11" s="16">
        <v>1906101</v>
      </c>
      <c r="F11" s="16">
        <v>1906102</v>
      </c>
      <c r="G11" s="16">
        <v>1906102</v>
      </c>
      <c r="H11" s="16">
        <v>1922591</v>
      </c>
      <c r="I11" s="16">
        <v>1924510</v>
      </c>
      <c r="J11" s="16">
        <v>1928864</v>
      </c>
      <c r="K11" s="16">
        <v>1933891</v>
      </c>
      <c r="L11" s="16">
        <v>1934454</v>
      </c>
      <c r="M11" s="16">
        <v>1941656</v>
      </c>
    </row>
    <row r="12" spans="1:13" ht="15">
      <c r="A12" s="24" t="s">
        <v>18</v>
      </c>
      <c r="B12" s="17">
        <v>435603</v>
      </c>
      <c r="C12" s="18">
        <v>436332</v>
      </c>
      <c r="D12" s="18">
        <v>436428</v>
      </c>
      <c r="E12" s="18">
        <v>436428</v>
      </c>
      <c r="F12" s="18">
        <v>436428</v>
      </c>
      <c r="G12" s="18">
        <v>436428</v>
      </c>
      <c r="H12" s="18">
        <v>438361</v>
      </c>
      <c r="I12" s="18">
        <v>438485</v>
      </c>
      <c r="J12" s="18">
        <v>439145</v>
      </c>
      <c r="K12" s="18">
        <v>439925</v>
      </c>
      <c r="L12" s="18">
        <v>440002</v>
      </c>
      <c r="M12" s="18">
        <v>440951</v>
      </c>
    </row>
    <row r="13" spans="1:13" ht="15">
      <c r="A13" s="24" t="s">
        <v>19</v>
      </c>
      <c r="B13" s="17">
        <v>22362</v>
      </c>
      <c r="C13" s="18">
        <v>22557</v>
      </c>
      <c r="D13" s="18">
        <v>22566</v>
      </c>
      <c r="E13" s="18">
        <v>22566</v>
      </c>
      <c r="F13" s="18">
        <v>22566</v>
      </c>
      <c r="G13" s="18">
        <v>22566</v>
      </c>
      <c r="H13" s="18">
        <v>22884</v>
      </c>
      <c r="I13" s="18">
        <v>22908</v>
      </c>
      <c r="J13" s="18">
        <v>23085</v>
      </c>
      <c r="K13" s="18">
        <v>23264</v>
      </c>
      <c r="L13" s="18">
        <v>23290</v>
      </c>
      <c r="M13" s="18">
        <v>23537</v>
      </c>
    </row>
    <row r="14" spans="1:13" ht="15">
      <c r="A14" s="25" t="s">
        <v>20</v>
      </c>
      <c r="B14" s="17">
        <v>20119</v>
      </c>
      <c r="C14" s="18">
        <v>20252</v>
      </c>
      <c r="D14" s="18">
        <v>20257</v>
      </c>
      <c r="E14" s="18">
        <v>20257</v>
      </c>
      <c r="F14" s="18">
        <v>20257</v>
      </c>
      <c r="G14" s="18">
        <v>20257</v>
      </c>
      <c r="H14" s="18">
        <v>20540</v>
      </c>
      <c r="I14" s="18">
        <v>20556</v>
      </c>
      <c r="J14" s="18">
        <v>20707</v>
      </c>
      <c r="K14" s="18">
        <v>20859</v>
      </c>
      <c r="L14" s="18">
        <v>20891</v>
      </c>
      <c r="M14" s="18">
        <v>21129</v>
      </c>
    </row>
    <row r="15" spans="1:13" ht="15">
      <c r="A15" s="25" t="s">
        <v>21</v>
      </c>
      <c r="B15" s="17">
        <v>4263</v>
      </c>
      <c r="C15" s="18">
        <v>4265</v>
      </c>
      <c r="D15" s="18">
        <v>4266</v>
      </c>
      <c r="E15" s="18">
        <v>4266</v>
      </c>
      <c r="F15" s="18">
        <v>4266</v>
      </c>
      <c r="G15" s="18">
        <v>4266</v>
      </c>
      <c r="H15" s="18">
        <v>4258</v>
      </c>
      <c r="I15" s="18">
        <v>4256</v>
      </c>
      <c r="J15" s="18">
        <v>4240</v>
      </c>
      <c r="K15" s="18">
        <v>4229</v>
      </c>
      <c r="L15" s="18">
        <v>4226</v>
      </c>
      <c r="M15" s="18">
        <v>4218</v>
      </c>
    </row>
    <row r="16" spans="1:13" ht="15">
      <c r="A16" s="19" t="s">
        <v>0</v>
      </c>
      <c r="B16" s="20">
        <f t="shared" ref="B16:M16" si="0">+SUM(B11:B15)</f>
        <v>2380308</v>
      </c>
      <c r="C16" s="20">
        <f t="shared" si="0"/>
        <v>2388349</v>
      </c>
      <c r="D16" s="20">
        <f t="shared" si="0"/>
        <v>2389617</v>
      </c>
      <c r="E16" s="20">
        <f t="shared" si="0"/>
        <v>2389618</v>
      </c>
      <c r="F16" s="20">
        <f t="shared" si="0"/>
        <v>2389619</v>
      </c>
      <c r="G16" s="20">
        <f t="shared" si="0"/>
        <v>2389619</v>
      </c>
      <c r="H16" s="20">
        <f t="shared" si="0"/>
        <v>2408634</v>
      </c>
      <c r="I16" s="20">
        <f t="shared" si="0"/>
        <v>2410715</v>
      </c>
      <c r="J16" s="20">
        <f t="shared" si="0"/>
        <v>2416041</v>
      </c>
      <c r="K16" s="20">
        <f t="shared" si="0"/>
        <v>2422168</v>
      </c>
      <c r="L16" s="20">
        <f t="shared" si="0"/>
        <v>2422863</v>
      </c>
      <c r="M16" s="20">
        <f t="shared" si="0"/>
        <v>2431491</v>
      </c>
    </row>
    <row r="17" spans="1:1" ht="11.25" customHeight="1">
      <c r="A17" s="21" t="s">
        <v>24</v>
      </c>
    </row>
    <row r="18" spans="1:1" ht="11.25" customHeight="1">
      <c r="A18" s="21" t="s">
        <v>25</v>
      </c>
    </row>
    <row r="36" spans="1:1">
      <c r="A36" s="43"/>
    </row>
    <row r="37" spans="1:1">
      <c r="A37" s="43"/>
    </row>
  </sheetData>
  <mergeCells count="5">
    <mergeCell ref="A6:M6"/>
    <mergeCell ref="A8:M8"/>
    <mergeCell ref="B9:M9"/>
    <mergeCell ref="A9:A10"/>
    <mergeCell ref="A7:M7"/>
  </mergeCells>
  <phoneticPr fontId="13" type="noConversion"/>
  <printOptions horizontalCentered="1"/>
  <pageMargins left="0.47244094488188981" right="0.51181102362204722" top="1.1417322834645669" bottom="1.1417322834645669" header="0.74803149606299213" footer="0.74803149606299213"/>
  <pageSetup scale="8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75719-9ED4-41CB-BD29-786816DD762B}">
  <sheetPr>
    <pageSetUpPr fitToPage="1"/>
  </sheetPr>
  <dimension ref="A5:M37"/>
  <sheetViews>
    <sheetView showGridLines="0" topLeftCell="A19" zoomScale="130" zoomScaleNormal="130" zoomScaleSheetLayoutView="100" workbookViewId="0">
      <selection activeCell="A8" sqref="A8:XFD8"/>
    </sheetView>
  </sheetViews>
  <sheetFormatPr baseColWidth="10" defaultRowHeight="14.25"/>
  <cols>
    <col min="1" max="1" width="14.7109375" style="1" customWidth="1"/>
    <col min="2" max="2" width="10.7109375" style="1" bestFit="1" customWidth="1"/>
    <col min="3" max="3" width="12.42578125" style="1" bestFit="1" customWidth="1"/>
    <col min="4" max="4" width="10.85546875" style="1" bestFit="1" customWidth="1"/>
    <col min="5" max="8" width="10.7109375" style="1" bestFit="1" customWidth="1"/>
    <col min="9" max="9" width="11.5703125" style="1" bestFit="1" customWidth="1"/>
    <col min="10" max="10" width="16.140625" style="1" bestFit="1" customWidth="1"/>
    <col min="11" max="11" width="12.7109375" style="1" bestFit="1" customWidth="1"/>
    <col min="12" max="12" width="15.42578125" style="1" bestFit="1" customWidth="1"/>
    <col min="13" max="13" width="14.85546875" style="1" bestFit="1" customWidth="1"/>
    <col min="14" max="14" width="11.42578125" style="1" customWidth="1"/>
    <col min="15" max="16384" width="11.42578125" style="1"/>
  </cols>
  <sheetData>
    <row r="5" spans="1:13" ht="11.25" customHeight="1"/>
    <row r="6" spans="1:13" ht="18">
      <c r="A6" s="33" t="s">
        <v>1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3">
      <c r="A7" s="40" t="s">
        <v>26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1:13" ht="15" customHeight="1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</row>
    <row r="9" spans="1:13" ht="15" customHeight="1">
      <c r="A9" s="38" t="s">
        <v>2</v>
      </c>
      <c r="B9" s="35" t="s">
        <v>22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7"/>
    </row>
    <row r="10" spans="1:13" ht="15">
      <c r="A10" s="39"/>
      <c r="B10" s="22" t="s">
        <v>3</v>
      </c>
      <c r="C10" s="22" t="s">
        <v>4</v>
      </c>
      <c r="D10" s="22" t="s">
        <v>5</v>
      </c>
      <c r="E10" s="22" t="s">
        <v>6</v>
      </c>
      <c r="F10" s="22" t="s">
        <v>7</v>
      </c>
      <c r="G10" s="22" t="s">
        <v>8</v>
      </c>
      <c r="H10" s="22" t="s">
        <v>9</v>
      </c>
      <c r="I10" s="22" t="s">
        <v>10</v>
      </c>
      <c r="J10" s="22" t="s">
        <v>11</v>
      </c>
      <c r="K10" s="22" t="s">
        <v>12</v>
      </c>
      <c r="L10" s="22" t="s">
        <v>13</v>
      </c>
      <c r="M10" s="22" t="s">
        <v>14</v>
      </c>
    </row>
    <row r="11" spans="1:13" ht="15">
      <c r="A11" s="23" t="s">
        <v>17</v>
      </c>
      <c r="B11" s="18">
        <v>1946324</v>
      </c>
      <c r="C11" s="18">
        <v>1952822</v>
      </c>
      <c r="D11" s="18">
        <v>1958266</v>
      </c>
      <c r="E11" s="18">
        <v>1963788</v>
      </c>
      <c r="F11" s="18">
        <v>1968453</v>
      </c>
      <c r="G11" s="18">
        <v>1974910</v>
      </c>
      <c r="H11" s="18">
        <v>1981792</v>
      </c>
      <c r="I11" s="18">
        <v>1988822</v>
      </c>
      <c r="J11" s="18">
        <v>1993006</v>
      </c>
      <c r="K11" s="18">
        <v>1997153</v>
      </c>
      <c r="L11" s="18">
        <v>2001125</v>
      </c>
      <c r="M11" s="18">
        <v>2005541</v>
      </c>
    </row>
    <row r="12" spans="1:13" ht="15">
      <c r="A12" s="24" t="s">
        <v>18</v>
      </c>
      <c r="B12" s="18">
        <v>441524</v>
      </c>
      <c r="C12" s="18">
        <v>442143</v>
      </c>
      <c r="D12" s="18">
        <v>442738</v>
      </c>
      <c r="E12" s="18">
        <v>443407</v>
      </c>
      <c r="F12" s="18">
        <v>444110</v>
      </c>
      <c r="G12" s="18">
        <v>445006</v>
      </c>
      <c r="H12" s="18">
        <v>445880</v>
      </c>
      <c r="I12" s="18">
        <v>446774</v>
      </c>
      <c r="J12" s="18">
        <v>447876</v>
      </c>
      <c r="K12" s="18">
        <v>449926</v>
      </c>
      <c r="L12" s="18">
        <v>451427</v>
      </c>
      <c r="M12" s="18">
        <v>452195</v>
      </c>
    </row>
    <row r="13" spans="1:13" ht="15">
      <c r="A13" s="24" t="s">
        <v>19</v>
      </c>
      <c r="B13" s="18">
        <v>23701</v>
      </c>
      <c r="C13" s="18">
        <v>23859</v>
      </c>
      <c r="D13" s="18">
        <v>24043</v>
      </c>
      <c r="E13" s="18">
        <v>24252</v>
      </c>
      <c r="F13" s="18">
        <v>24426</v>
      </c>
      <c r="G13" s="18">
        <v>24617</v>
      </c>
      <c r="H13" s="18">
        <v>24846</v>
      </c>
      <c r="I13" s="18">
        <v>25136</v>
      </c>
      <c r="J13" s="18">
        <v>25540</v>
      </c>
      <c r="K13" s="18">
        <v>26055</v>
      </c>
      <c r="L13" s="18">
        <v>26360</v>
      </c>
      <c r="M13" s="18">
        <v>26641</v>
      </c>
    </row>
    <row r="14" spans="1:13" ht="15">
      <c r="A14" s="25" t="s">
        <v>20</v>
      </c>
      <c r="B14" s="18">
        <v>21274</v>
      </c>
      <c r="C14" s="18">
        <v>21424</v>
      </c>
      <c r="D14" s="18">
        <v>21610</v>
      </c>
      <c r="E14" s="18">
        <v>21770</v>
      </c>
      <c r="F14" s="18">
        <v>21931</v>
      </c>
      <c r="G14" s="18">
        <v>22116</v>
      </c>
      <c r="H14" s="18">
        <v>22305</v>
      </c>
      <c r="I14" s="18">
        <v>22519</v>
      </c>
      <c r="J14" s="18">
        <v>22799</v>
      </c>
      <c r="K14" s="18">
        <v>23074</v>
      </c>
      <c r="L14" s="18">
        <v>23293</v>
      </c>
      <c r="M14" s="18">
        <v>23509</v>
      </c>
    </row>
    <row r="15" spans="1:13" ht="15">
      <c r="A15" s="25" t="s">
        <v>21</v>
      </c>
      <c r="B15" s="18">
        <v>4212</v>
      </c>
      <c r="C15" s="18">
        <v>4211</v>
      </c>
      <c r="D15" s="18">
        <v>4206</v>
      </c>
      <c r="E15" s="18">
        <v>4197</v>
      </c>
      <c r="F15" s="18">
        <v>4200</v>
      </c>
      <c r="G15" s="18">
        <v>4185</v>
      </c>
      <c r="H15" s="18">
        <v>4170</v>
      </c>
      <c r="I15" s="18">
        <v>4171</v>
      </c>
      <c r="J15" s="18">
        <v>4157</v>
      </c>
      <c r="K15" s="18">
        <v>4138</v>
      </c>
      <c r="L15" s="18">
        <v>4124</v>
      </c>
      <c r="M15" s="18">
        <v>4125</v>
      </c>
    </row>
    <row r="16" spans="1:13" ht="15">
      <c r="A16" s="19" t="s">
        <v>0</v>
      </c>
      <c r="B16" s="20">
        <f t="shared" ref="B16:M16" si="0">+SUM(B11:B15)</f>
        <v>2437035</v>
      </c>
      <c r="C16" s="20">
        <f t="shared" si="0"/>
        <v>2444459</v>
      </c>
      <c r="D16" s="20">
        <f t="shared" si="0"/>
        <v>2450863</v>
      </c>
      <c r="E16" s="20">
        <f t="shared" si="0"/>
        <v>2457414</v>
      </c>
      <c r="F16" s="20">
        <f t="shared" si="0"/>
        <v>2463120</v>
      </c>
      <c r="G16" s="20">
        <f t="shared" si="0"/>
        <v>2470834</v>
      </c>
      <c r="H16" s="20">
        <f t="shared" si="0"/>
        <v>2478993</v>
      </c>
      <c r="I16" s="20">
        <f t="shared" si="0"/>
        <v>2487422</v>
      </c>
      <c r="J16" s="20">
        <f t="shared" si="0"/>
        <v>2493378</v>
      </c>
      <c r="K16" s="20">
        <f t="shared" si="0"/>
        <v>2500346</v>
      </c>
      <c r="L16" s="20">
        <f t="shared" si="0"/>
        <v>2506329</v>
      </c>
      <c r="M16" s="20">
        <f t="shared" si="0"/>
        <v>2512011</v>
      </c>
    </row>
    <row r="17" spans="1:1" ht="11.25" customHeight="1">
      <c r="A17" s="21" t="s">
        <v>24</v>
      </c>
    </row>
    <row r="18" spans="1:1" ht="11.25" customHeight="1">
      <c r="A18" s="21" t="s">
        <v>25</v>
      </c>
    </row>
    <row r="36" spans="1:1">
      <c r="A36" s="43"/>
    </row>
    <row r="37" spans="1:1">
      <c r="A37" s="43"/>
    </row>
  </sheetData>
  <mergeCells count="5">
    <mergeCell ref="A6:M6"/>
    <mergeCell ref="A8:M8"/>
    <mergeCell ref="A9:A10"/>
    <mergeCell ref="B9:M9"/>
    <mergeCell ref="A7:M7"/>
  </mergeCells>
  <phoneticPr fontId="13" type="noConversion"/>
  <printOptions horizontalCentered="1"/>
  <pageMargins left="0.47244094488188981" right="0.51181102362204722" top="1.1417322834645669" bottom="1.1417322834645669" header="0.74803149606299213" footer="0.74803149606299213"/>
  <pageSetup scale="8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4EC32-5B05-4FFC-A1B2-CCB289850389}">
  <sheetPr>
    <pageSetUpPr fitToPage="1"/>
  </sheetPr>
  <dimension ref="A5:M37"/>
  <sheetViews>
    <sheetView showGridLines="0" zoomScale="70" zoomScaleNormal="70" zoomScaleSheetLayoutView="100" workbookViewId="0">
      <selection activeCell="A8" sqref="A8:XFD8"/>
    </sheetView>
  </sheetViews>
  <sheetFormatPr baseColWidth="10" defaultRowHeight="14.25"/>
  <cols>
    <col min="1" max="1" width="14.7109375" style="1" customWidth="1"/>
    <col min="2" max="2" width="10.7109375" style="1" bestFit="1" customWidth="1"/>
    <col min="3" max="3" width="12.42578125" style="1" bestFit="1" customWidth="1"/>
    <col min="4" max="4" width="10.85546875" style="1" bestFit="1" customWidth="1"/>
    <col min="5" max="8" width="10.7109375" style="1" bestFit="1" customWidth="1"/>
    <col min="9" max="9" width="11.5703125" style="1" bestFit="1" customWidth="1"/>
    <col min="10" max="10" width="16.140625" style="1" bestFit="1" customWidth="1"/>
    <col min="11" max="11" width="12.7109375" style="1" bestFit="1" customWidth="1"/>
    <col min="12" max="12" width="15.42578125" style="1" bestFit="1" customWidth="1"/>
    <col min="13" max="13" width="14.85546875" style="1" bestFit="1" customWidth="1"/>
    <col min="14" max="16384" width="11.42578125" style="1"/>
  </cols>
  <sheetData>
    <row r="5" spans="1:13" ht="11.25" customHeight="1"/>
    <row r="6" spans="1:13" ht="18">
      <c r="A6" s="33" t="s">
        <v>1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3" ht="15" customHeight="1">
      <c r="A7" s="40" t="s">
        <v>26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</row>
    <row r="8" spans="1:13" ht="15" customHeight="1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</row>
    <row r="9" spans="1:13" ht="15" customHeight="1">
      <c r="A9" s="38" t="s">
        <v>2</v>
      </c>
      <c r="B9" s="35" t="s">
        <v>23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7"/>
    </row>
    <row r="10" spans="1:13" ht="15">
      <c r="A10" s="39"/>
      <c r="B10" s="22" t="s">
        <v>3</v>
      </c>
      <c r="C10" s="22" t="s">
        <v>4</v>
      </c>
      <c r="D10" s="22" t="s">
        <v>5</v>
      </c>
      <c r="E10" s="22" t="s">
        <v>6</v>
      </c>
      <c r="F10" s="22" t="s">
        <v>7</v>
      </c>
      <c r="G10" s="22" t="s">
        <v>8</v>
      </c>
      <c r="H10" s="22" t="s">
        <v>9</v>
      </c>
      <c r="I10" s="22" t="s">
        <v>10</v>
      </c>
      <c r="J10" s="22" t="s">
        <v>11</v>
      </c>
      <c r="K10" s="22" t="s">
        <v>12</v>
      </c>
      <c r="L10" s="22" t="s">
        <v>13</v>
      </c>
      <c r="M10" s="22" t="s">
        <v>14</v>
      </c>
    </row>
    <row r="11" spans="1:13" ht="15">
      <c r="A11" s="23" t="s">
        <v>17</v>
      </c>
      <c r="B11" s="26">
        <v>2012059</v>
      </c>
      <c r="C11" s="18">
        <v>2014022</v>
      </c>
      <c r="D11" s="18">
        <v>2023128</v>
      </c>
      <c r="E11" s="18">
        <v>2028668</v>
      </c>
      <c r="F11" s="18">
        <v>2035078</v>
      </c>
      <c r="G11" s="18">
        <v>2040727</v>
      </c>
      <c r="H11" s="18">
        <v>2046603</v>
      </c>
      <c r="I11" s="18">
        <v>2051927</v>
      </c>
      <c r="J11" s="18">
        <v>2055092</v>
      </c>
      <c r="K11" s="18">
        <v>2058940</v>
      </c>
      <c r="L11" s="18">
        <v>2062703</v>
      </c>
      <c r="M11" s="18">
        <v>2066282</v>
      </c>
    </row>
    <row r="12" spans="1:13" ht="15">
      <c r="A12" s="24" t="s">
        <v>18</v>
      </c>
      <c r="B12" s="26">
        <v>452853</v>
      </c>
      <c r="C12" s="18">
        <v>453554</v>
      </c>
      <c r="D12" s="18">
        <v>454321</v>
      </c>
      <c r="E12" s="18">
        <v>454735</v>
      </c>
      <c r="F12" s="18">
        <v>455233</v>
      </c>
      <c r="G12" s="18">
        <v>455791</v>
      </c>
      <c r="H12" s="18">
        <v>456340</v>
      </c>
      <c r="I12" s="18">
        <v>456977</v>
      </c>
      <c r="J12" s="18">
        <v>457689</v>
      </c>
      <c r="K12" s="18">
        <v>458206</v>
      </c>
      <c r="L12" s="18">
        <v>458540</v>
      </c>
      <c r="M12" s="18">
        <v>458908</v>
      </c>
    </row>
    <row r="13" spans="1:13" ht="15">
      <c r="A13" s="24" t="s">
        <v>19</v>
      </c>
      <c r="B13" s="26">
        <v>26888</v>
      </c>
      <c r="C13" s="18">
        <v>27337</v>
      </c>
      <c r="D13" s="18">
        <v>27652</v>
      </c>
      <c r="E13" s="18">
        <v>27792</v>
      </c>
      <c r="F13" s="18">
        <v>27991</v>
      </c>
      <c r="G13" s="18">
        <v>28184</v>
      </c>
      <c r="H13" s="18">
        <v>28449</v>
      </c>
      <c r="I13" s="18">
        <v>28655</v>
      </c>
      <c r="J13" s="18">
        <v>28936</v>
      </c>
      <c r="K13" s="18">
        <v>29120</v>
      </c>
      <c r="L13" s="18">
        <v>29279</v>
      </c>
      <c r="M13" s="18">
        <v>29454</v>
      </c>
    </row>
    <row r="14" spans="1:13" ht="15">
      <c r="A14" s="25" t="s">
        <v>20</v>
      </c>
      <c r="B14" s="26">
        <v>23716</v>
      </c>
      <c r="C14" s="18">
        <v>23963</v>
      </c>
      <c r="D14" s="18">
        <v>24232</v>
      </c>
      <c r="E14" s="18">
        <v>24355</v>
      </c>
      <c r="F14" s="18">
        <v>24541</v>
      </c>
      <c r="G14" s="18">
        <v>24698</v>
      </c>
      <c r="H14" s="18">
        <v>24890</v>
      </c>
      <c r="I14" s="18">
        <v>25090</v>
      </c>
      <c r="J14" s="18">
        <v>25321</v>
      </c>
      <c r="K14" s="18">
        <v>25486</v>
      </c>
      <c r="L14" s="18">
        <v>25645</v>
      </c>
      <c r="M14" s="18">
        <v>25825</v>
      </c>
    </row>
    <row r="15" spans="1:13" ht="15">
      <c r="A15" s="25" t="s">
        <v>21</v>
      </c>
      <c r="B15" s="26">
        <v>4115</v>
      </c>
      <c r="C15" s="18">
        <v>4097</v>
      </c>
      <c r="D15" s="18">
        <v>4093</v>
      </c>
      <c r="E15" s="18">
        <v>4091</v>
      </c>
      <c r="F15" s="18">
        <v>4087</v>
      </c>
      <c r="G15" s="18">
        <v>4084</v>
      </c>
      <c r="H15" s="18">
        <v>4090</v>
      </c>
      <c r="I15" s="18">
        <v>4093</v>
      </c>
      <c r="J15" s="18">
        <v>4090</v>
      </c>
      <c r="K15" s="18">
        <v>4094</v>
      </c>
      <c r="L15" s="18">
        <v>4102</v>
      </c>
      <c r="M15" s="18">
        <v>4110</v>
      </c>
    </row>
    <row r="16" spans="1:13" ht="15">
      <c r="A16" s="19" t="s">
        <v>0</v>
      </c>
      <c r="B16" s="20">
        <f t="shared" ref="B16:M16" si="0">+SUM(B11:B15)</f>
        <v>2519631</v>
      </c>
      <c r="C16" s="20">
        <f t="shared" si="0"/>
        <v>2522973</v>
      </c>
      <c r="D16" s="20">
        <f t="shared" si="0"/>
        <v>2533426</v>
      </c>
      <c r="E16" s="20">
        <f t="shared" si="0"/>
        <v>2539641</v>
      </c>
      <c r="F16" s="20">
        <f t="shared" si="0"/>
        <v>2546930</v>
      </c>
      <c r="G16" s="20">
        <f t="shared" si="0"/>
        <v>2553484</v>
      </c>
      <c r="H16" s="20">
        <f t="shared" si="0"/>
        <v>2560372</v>
      </c>
      <c r="I16" s="20">
        <f t="shared" si="0"/>
        <v>2566742</v>
      </c>
      <c r="J16" s="20">
        <f t="shared" si="0"/>
        <v>2571128</v>
      </c>
      <c r="K16" s="20">
        <f t="shared" si="0"/>
        <v>2575846</v>
      </c>
      <c r="L16" s="20">
        <f t="shared" si="0"/>
        <v>2580269</v>
      </c>
      <c r="M16" s="20">
        <f t="shared" si="0"/>
        <v>2584579</v>
      </c>
    </row>
    <row r="17" spans="1:1" ht="11.25" customHeight="1">
      <c r="A17" s="21" t="s">
        <v>24</v>
      </c>
    </row>
    <row r="18" spans="1:1" ht="11.25" customHeight="1">
      <c r="A18" s="21" t="s">
        <v>25</v>
      </c>
    </row>
    <row r="36" spans="1:1">
      <c r="A36" s="43"/>
    </row>
    <row r="37" spans="1:1">
      <c r="A37" s="43"/>
    </row>
  </sheetData>
  <mergeCells count="5">
    <mergeCell ref="A6:M6"/>
    <mergeCell ref="A8:M8"/>
    <mergeCell ref="A9:A10"/>
    <mergeCell ref="B9:M9"/>
    <mergeCell ref="A7:M7"/>
  </mergeCells>
  <phoneticPr fontId="13" type="noConversion"/>
  <printOptions horizontalCentered="1"/>
  <pageMargins left="0.47244094488188981" right="0.51181102362204722" top="1.1417322834645669" bottom="1.1417322834645669" header="0.74803149606299213" footer="0.74803149606299213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9450C-B0F9-4553-BCB8-805982BDD4E0}">
  <sheetPr>
    <pageSetUpPr fitToPage="1"/>
  </sheetPr>
  <dimension ref="A5:M37"/>
  <sheetViews>
    <sheetView showGridLines="0" topLeftCell="A10" zoomScale="130" zoomScaleNormal="130" zoomScaleSheetLayoutView="100" workbookViewId="0">
      <selection activeCell="A8" sqref="A8:XFD8"/>
    </sheetView>
  </sheetViews>
  <sheetFormatPr baseColWidth="10" defaultRowHeight="14.25"/>
  <cols>
    <col min="1" max="1" width="14.7109375" style="1" customWidth="1"/>
    <col min="2" max="2" width="10.7109375" style="1" bestFit="1" customWidth="1"/>
    <col min="3" max="3" width="12.42578125" style="1" bestFit="1" customWidth="1"/>
    <col min="4" max="4" width="10.85546875" style="1" bestFit="1" customWidth="1"/>
    <col min="5" max="6" width="10.7109375" style="1" bestFit="1" customWidth="1"/>
    <col min="7" max="7" width="10.42578125" style="1" bestFit="1" customWidth="1"/>
    <col min="8" max="8" width="10.7109375" style="1" bestFit="1" customWidth="1"/>
    <col min="9" max="9" width="11.5703125" style="1" bestFit="1" customWidth="1"/>
    <col min="10" max="10" width="16.140625" style="1" bestFit="1" customWidth="1"/>
    <col min="11" max="11" width="12.7109375" style="1" bestFit="1" customWidth="1"/>
    <col min="12" max="12" width="15.42578125" style="1" bestFit="1" customWidth="1"/>
    <col min="13" max="13" width="14.85546875" style="1" bestFit="1" customWidth="1"/>
    <col min="14" max="16384" width="11.42578125" style="1"/>
  </cols>
  <sheetData>
    <row r="5" spans="1:13" ht="11.25" customHeight="1"/>
    <row r="6" spans="1:13" ht="18">
      <c r="A6" s="33" t="s">
        <v>1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3" ht="15" customHeight="1">
      <c r="A7" s="40" t="s">
        <v>26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</row>
    <row r="8" spans="1:13" ht="15" customHeight="1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</row>
    <row r="9" spans="1:13" ht="15" customHeight="1">
      <c r="A9" s="38" t="s">
        <v>2</v>
      </c>
      <c r="B9" s="35" t="s">
        <v>15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7"/>
    </row>
    <row r="10" spans="1:13" ht="15">
      <c r="A10" s="39"/>
      <c r="B10" s="22" t="s">
        <v>3</v>
      </c>
      <c r="C10" s="22" t="s">
        <v>4</v>
      </c>
      <c r="D10" s="22" t="s">
        <v>5</v>
      </c>
      <c r="E10" s="22" t="s">
        <v>6</v>
      </c>
      <c r="F10" s="22" t="s">
        <v>7</v>
      </c>
      <c r="G10" s="22" t="s">
        <v>8</v>
      </c>
      <c r="H10" s="22" t="s">
        <v>9</v>
      </c>
      <c r="I10" s="22" t="s">
        <v>10</v>
      </c>
      <c r="J10" s="22" t="s">
        <v>11</v>
      </c>
      <c r="K10" s="22" t="s">
        <v>12</v>
      </c>
      <c r="L10" s="22" t="s">
        <v>13</v>
      </c>
      <c r="M10" s="22" t="s">
        <v>14</v>
      </c>
    </row>
    <row r="11" spans="1:13" ht="15">
      <c r="A11" s="23" t="s">
        <v>17</v>
      </c>
      <c r="B11" s="18">
        <v>2071440</v>
      </c>
      <c r="C11" s="18">
        <v>2076702</v>
      </c>
      <c r="D11" s="18">
        <v>2084418</v>
      </c>
      <c r="E11" s="18">
        <v>2089999</v>
      </c>
      <c r="F11" s="18">
        <v>2096589</v>
      </c>
      <c r="G11" s="27">
        <v>2102183</v>
      </c>
      <c r="H11" s="18">
        <v>2107814</v>
      </c>
      <c r="I11" s="18">
        <v>2113679</v>
      </c>
      <c r="J11" s="18">
        <v>2118626</v>
      </c>
      <c r="K11" s="18">
        <v>2122820</v>
      </c>
      <c r="L11" s="18">
        <v>2126788</v>
      </c>
      <c r="M11" s="18">
        <v>2131192</v>
      </c>
    </row>
    <row r="12" spans="1:13" ht="15">
      <c r="A12" s="24" t="s">
        <v>18</v>
      </c>
      <c r="B12" s="18">
        <v>459327</v>
      </c>
      <c r="C12" s="18">
        <v>459735</v>
      </c>
      <c r="D12" s="18">
        <v>460232</v>
      </c>
      <c r="E12" s="18">
        <v>460694</v>
      </c>
      <c r="F12" s="18">
        <v>461114</v>
      </c>
      <c r="G12" s="27">
        <v>461399</v>
      </c>
      <c r="H12" s="18">
        <v>461705</v>
      </c>
      <c r="I12" s="18">
        <v>462008</v>
      </c>
      <c r="J12" s="18">
        <v>462270</v>
      </c>
      <c r="K12" s="18">
        <v>462620</v>
      </c>
      <c r="L12" s="18">
        <v>463116</v>
      </c>
      <c r="M12" s="18">
        <v>463482</v>
      </c>
    </row>
    <row r="13" spans="1:13" ht="15">
      <c r="A13" s="24" t="s">
        <v>19</v>
      </c>
      <c r="B13" s="18">
        <v>29661</v>
      </c>
      <c r="C13" s="18">
        <v>29893</v>
      </c>
      <c r="D13" s="18">
        <v>30145</v>
      </c>
      <c r="E13" s="18">
        <v>30412</v>
      </c>
      <c r="F13" s="18">
        <v>30508</v>
      </c>
      <c r="G13" s="27">
        <v>30538</v>
      </c>
      <c r="H13" s="18">
        <v>30562</v>
      </c>
      <c r="I13" s="18">
        <v>30583</v>
      </c>
      <c r="J13" s="18">
        <v>30597</v>
      </c>
      <c r="K13" s="18">
        <v>30894</v>
      </c>
      <c r="L13" s="18">
        <v>31041</v>
      </c>
      <c r="M13" s="18">
        <v>31190</v>
      </c>
    </row>
    <row r="14" spans="1:13" ht="15">
      <c r="A14" s="25" t="s">
        <v>20</v>
      </c>
      <c r="B14" s="18">
        <v>26028</v>
      </c>
      <c r="C14" s="18">
        <v>26254</v>
      </c>
      <c r="D14" s="18">
        <v>26519</v>
      </c>
      <c r="E14" s="18">
        <v>26801</v>
      </c>
      <c r="F14" s="18">
        <v>26885</v>
      </c>
      <c r="G14" s="27">
        <v>26898</v>
      </c>
      <c r="H14" s="18">
        <v>26910</v>
      </c>
      <c r="I14" s="18">
        <v>26928</v>
      </c>
      <c r="J14" s="18">
        <v>26946</v>
      </c>
      <c r="K14" s="18">
        <v>27186</v>
      </c>
      <c r="L14" s="18">
        <v>27305</v>
      </c>
      <c r="M14" s="18">
        <v>27412</v>
      </c>
    </row>
    <row r="15" spans="1:13" ht="15">
      <c r="A15" s="25" t="s">
        <v>21</v>
      </c>
      <c r="B15" s="18">
        <v>4107</v>
      </c>
      <c r="C15" s="18">
        <v>4115</v>
      </c>
      <c r="D15" s="18">
        <v>4120</v>
      </c>
      <c r="E15" s="18">
        <v>4127</v>
      </c>
      <c r="F15" s="18">
        <v>4143</v>
      </c>
      <c r="G15" s="27">
        <v>4158</v>
      </c>
      <c r="H15" s="18">
        <v>4169</v>
      </c>
      <c r="I15" s="18">
        <v>4180</v>
      </c>
      <c r="J15" s="18">
        <v>4185</v>
      </c>
      <c r="K15" s="18">
        <v>4177</v>
      </c>
      <c r="L15" s="18">
        <v>4175</v>
      </c>
      <c r="M15" s="18">
        <v>4181</v>
      </c>
    </row>
    <row r="16" spans="1:13" ht="15">
      <c r="A16" s="19" t="s">
        <v>0</v>
      </c>
      <c r="B16" s="20">
        <f t="shared" ref="B16:M16" si="0">+SUM(B11:B15)</f>
        <v>2590563</v>
      </c>
      <c r="C16" s="20">
        <f t="shared" si="0"/>
        <v>2596699</v>
      </c>
      <c r="D16" s="20">
        <f t="shared" si="0"/>
        <v>2605434</v>
      </c>
      <c r="E16" s="20">
        <f t="shared" si="0"/>
        <v>2612033</v>
      </c>
      <c r="F16" s="20">
        <f t="shared" si="0"/>
        <v>2619239</v>
      </c>
      <c r="G16" s="20">
        <f t="shared" si="0"/>
        <v>2625176</v>
      </c>
      <c r="H16" s="20">
        <f t="shared" si="0"/>
        <v>2631160</v>
      </c>
      <c r="I16" s="20">
        <f t="shared" si="0"/>
        <v>2637378</v>
      </c>
      <c r="J16" s="20">
        <f t="shared" si="0"/>
        <v>2642624</v>
      </c>
      <c r="K16" s="20">
        <f t="shared" si="0"/>
        <v>2647697</v>
      </c>
      <c r="L16" s="20">
        <f t="shared" si="0"/>
        <v>2652425</v>
      </c>
      <c r="M16" s="20">
        <f t="shared" si="0"/>
        <v>2657457</v>
      </c>
    </row>
    <row r="17" spans="1:1" ht="11.25" customHeight="1">
      <c r="A17" s="21" t="s">
        <v>24</v>
      </c>
    </row>
    <row r="18" spans="1:1" ht="11.25" customHeight="1">
      <c r="A18" s="21" t="s">
        <v>25</v>
      </c>
    </row>
    <row r="36" spans="1:1">
      <c r="A36" s="43"/>
    </row>
    <row r="37" spans="1:1">
      <c r="A37" s="43"/>
    </row>
  </sheetData>
  <mergeCells count="5">
    <mergeCell ref="A6:M6"/>
    <mergeCell ref="A8:M8"/>
    <mergeCell ref="A9:A10"/>
    <mergeCell ref="B9:M9"/>
    <mergeCell ref="A7:M7"/>
  </mergeCells>
  <phoneticPr fontId="13" type="noConversion"/>
  <printOptions horizontalCentered="1"/>
  <pageMargins left="0.47244094488188981" right="0.51181102362204722" top="1.1417322834645669" bottom="1.1417322834645669" header="0.74803149606299213" footer="0.74803149606299213"/>
  <pageSetup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CARATULA</vt:lpstr>
      <vt:lpstr>2020</vt:lpstr>
      <vt:lpstr>2021</vt:lpstr>
      <vt:lpstr>2022</vt:lpstr>
      <vt:lpstr>2023</vt:lpstr>
      <vt:lpstr>'2020'!Área_de_impresión</vt:lpstr>
      <vt:lpstr>'2021'!Área_de_impresión</vt:lpstr>
      <vt:lpstr>'2022'!Área_de_impresión</vt:lpstr>
      <vt:lpstr>'2023'!Área_de_impresión</vt:lpstr>
      <vt:lpstr>CARATULA!Área_de_impresión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BRUNI DÍAZ</dc:creator>
  <cp:lastModifiedBy>Jhans Ibrain Guzman Guzman (Pasante UNE)</cp:lastModifiedBy>
  <cp:lastPrinted>2025-04-17T03:04:29Z</cp:lastPrinted>
  <dcterms:created xsi:type="dcterms:W3CDTF">2025-03-26T08:07:39Z</dcterms:created>
  <dcterms:modified xsi:type="dcterms:W3CDTF">2025-04-17T03:04:37Z</dcterms:modified>
</cp:coreProperties>
</file>