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1. PRESTACIONES\1.2 RENTA DIGNIDAD\EXCEL\"/>
    </mc:Choice>
  </mc:AlternateContent>
  <xr:revisionPtr revIDLastSave="0" documentId="13_ncr:1_{6AA765E9-CC78-4FAA-B49C-E91897E88820}" xr6:coauthVersionLast="36" xr6:coauthVersionMax="47" xr10:uidLastSave="{00000000-0000-0000-0000-000000000000}"/>
  <bookViews>
    <workbookView xWindow="-105" yWindow="60" windowWidth="29010" windowHeight="15450" tabRatio="783" firstSheet="1" activeTab="1" xr2:uid="{00000000-000D-0000-FFFF-FFFF00000000}"/>
  </bookViews>
  <sheets>
    <sheet name="CARATULA" sheetId="6" state="hidden" r:id="rId1"/>
    <sheet name="PAGADOS GENERO 2008-2011" sheetId="2" r:id="rId2"/>
    <sheet name="PAGADOS GENERO 2012-2015" sheetId="3" r:id="rId3"/>
    <sheet name="PAGADOS GENERO 2016-2019" sheetId="4" r:id="rId4"/>
    <sheet name="PAGADOS GENERO 2020-2023" sheetId="5" r:id="rId5"/>
  </sheets>
  <definedNames>
    <definedName name="_xlnm.Print_Area" localSheetId="0">CARATULA!$B$1:$M$41</definedName>
    <definedName name="_xlnm.Print_Area" localSheetId="1">'PAGADOS GENERO 2008-2011'!$B$1:$J$24</definedName>
    <definedName name="_xlnm.Print_Area" localSheetId="2">'PAGADOS GENERO 2012-2015'!$B$1:$J$24</definedName>
    <definedName name="_xlnm.Print_Area" localSheetId="3">'PAGADOS GENERO 2016-2019'!$B$1:$J$24</definedName>
    <definedName name="_xlnm.Print_Area" localSheetId="4">'PAGADOS GENERO 2020-2023'!$B$1:$J$24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D22" i="5"/>
  <c r="E22" i="5"/>
  <c r="F22" i="5"/>
  <c r="H22" i="5"/>
  <c r="I22" i="5"/>
  <c r="J22" i="5"/>
  <c r="C22" i="4"/>
  <c r="D22" i="4"/>
  <c r="E22" i="4"/>
  <c r="F22" i="4"/>
  <c r="G22" i="4"/>
  <c r="H22" i="4"/>
  <c r="I22" i="4"/>
  <c r="J22" i="4"/>
  <c r="C22" i="3"/>
  <c r="D22" i="3"/>
  <c r="E22" i="3"/>
  <c r="F22" i="3"/>
  <c r="G22" i="3"/>
  <c r="H22" i="3"/>
  <c r="I22" i="3"/>
  <c r="J22" i="3"/>
  <c r="I22" i="2"/>
  <c r="H22" i="2"/>
  <c r="F22" i="2"/>
  <c r="D22" i="2"/>
  <c r="C22" i="2"/>
  <c r="E22" i="2"/>
  <c r="G22" i="2"/>
  <c r="J22" i="2"/>
</calcChain>
</file>

<file path=xl/sharedStrings.xml><?xml version="1.0" encoding="utf-8"?>
<sst xmlns="http://schemas.openxmlformats.org/spreadsheetml/2006/main" count="100" uniqueCount="19">
  <si>
    <t>FEMENINO</t>
  </si>
  <si>
    <t>MASCULINO</t>
  </si>
  <si>
    <t>DEPARTAMENTO</t>
  </si>
  <si>
    <t>GESTIONES</t>
  </si>
  <si>
    <t>POR DEPARTAMENTO, GÉNERO Y GESTIÓN</t>
  </si>
  <si>
    <t>(En Bolivianos)</t>
  </si>
  <si>
    <t>MONTOS PAGADOS DE LA RENTA DIGNIDAD</t>
  </si>
  <si>
    <t>TOTAL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</si>
  <si>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</si>
  <si>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</si>
  <si>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</si>
  <si>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</si>
  <si>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</si>
  <si>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</si>
  <si>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</si>
  <si>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</si>
  <si>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</si>
  <si>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Fuente: Elaborado en base a informacion remitida por la Gestora Pública de la Seguridad Social de Largo Plazo.</t>
  </si>
  <si>
    <t>Nota. Información Acumulada.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</si>
</sst>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1">
    <font>
      <sz val="8"/>
      <color rgb="FF000000"/>
      <name val="Arial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2"/>
      <name val="Arial"/>
      <family val="2"/>
    </font>
    <font>
      <sz val="8"/>
      <color rgb="FF000000"/>
      <name val="Arial1"/>
    </font>
    <font>
      <b/>
      <sz val="11"/>
      <color rgb="FFFFFFFF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54061"/>
        <bgColor rgb="FF254061"/>
      </patternFill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  <fill>
      <patternFill patternType="solid">
        <fgColor rgb="FF17375E"/>
        <bgColor rgb="FF25406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Protection="0"/>
    <xf numFmtId="0" fontId="5" fillId="0" borderId="0"/>
    <xf numFmtId="0" fontId="14" fillId="0" borderId="0" applyNumberFormat="0" applyFill="0" applyBorder="0" applyProtection="0"/>
    <xf numFmtId="43" fontId="1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1"/>
    <xf numFmtId="0" fontId="5" fillId="0" borderId="0" xfId="2"/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/>
    <xf numFmtId="0" fontId="4" fillId="0" borderId="0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/>
    <xf numFmtId="3" fontId="12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ill="1" applyBorder="1"/>
    <xf numFmtId="0" fontId="15" fillId="5" borderId="3" xfId="3" applyFont="1" applyFill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center" vertical="center" wrapText="1"/>
    </xf>
    <xf numFmtId="3" fontId="17" fillId="4" borderId="6" xfId="3" applyNumberFormat="1" applyFont="1" applyFill="1" applyBorder="1"/>
    <xf numFmtId="3" fontId="17" fillId="0" borderId="0" xfId="3" applyNumberFormat="1" applyFont="1" applyFill="1" applyBorder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/>
    <xf numFmtId="0" fontId="18" fillId="0" borderId="0" xfId="0" applyFont="1" applyAlignment="1">
      <alignment horizontal="center"/>
    </xf>
    <xf numFmtId="0" fontId="4" fillId="0" borderId="0" xfId="0" applyFont="1"/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7" fillId="4" borderId="6" xfId="3" applyFont="1" applyFill="1" applyBorder="1" applyAlignment="1">
      <alignment horizontal="center"/>
    </xf>
    <xf numFmtId="164" fontId="17" fillId="4" borderId="6" xfId="4" applyNumberFormat="1" applyFont="1" applyFill="1" applyBorder="1"/>
    <xf numFmtId="164" fontId="17" fillId="4" borderId="7" xfId="4" applyNumberFormat="1" applyFont="1" applyFill="1" applyBorder="1"/>
    <xf numFmtId="164" fontId="11" fillId="2" borderId="2" xfId="4" applyNumberFormat="1" applyFont="1" applyFill="1" applyBorder="1"/>
    <xf numFmtId="164" fontId="11" fillId="2" borderId="1" xfId="4" applyNumberFormat="1" applyFont="1" applyFill="1" applyBorder="1"/>
    <xf numFmtId="41" fontId="11" fillId="2" borderId="2" xfId="0" applyNumberFormat="1" applyFont="1" applyFill="1" applyBorder="1"/>
    <xf numFmtId="41" fontId="11" fillId="2" borderId="1" xfId="0" applyNumberFormat="1" applyFont="1" applyFill="1" applyBorder="1"/>
    <xf numFmtId="0" fontId="5" fillId="0" borderId="0" xfId="2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" fontId="15" fillId="3" borderId="4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horizontal="center" vertical="center" wrapText="1"/>
    </xf>
    <xf numFmtId="1" fontId="15" fillId="6" borderId="5" xfId="0" applyNumberFormat="1" applyFont="1" applyFill="1" applyBorder="1" applyAlignment="1">
      <alignment horizontal="center" vertical="center" wrapText="1"/>
    </xf>
    <xf numFmtId="1" fontId="15" fillId="3" borderId="8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vertical="center" wrapText="1"/>
    </xf>
  </cellXfs>
  <cellStyles count="5">
    <cellStyle name="Default" xfId="3" xr:uid="{BBFE1C78-5BEF-471A-9EEB-5F6FBEF8EADD}"/>
    <cellStyle name="Default 2" xfId="1" xr:uid="{0C947574-D766-4B15-B111-5206E33C57E5}"/>
    <cellStyle name="Millares" xfId="4" builtinId="3"/>
    <cellStyle name="Normal" xfId="0" builtinId="0"/>
    <cellStyle name="Normal 2" xfId="2" xr:uid="{E30B1A3B-C9AB-44C1-A836-2DC4C7FE2EF8}"/>
  </cellStyles>
  <dxfs count="0"/>
  <tableStyles count="0" defaultTableStyle="TableStyleMedium9"/>
  <colors>
    <mruColors>
      <color rgb="FF17375E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103911</xdr:colOff>
      <xdr:row>0</xdr:row>
      <xdr:rowOff>0</xdr:rowOff>
    </xdr:from>
    <xdr:to>
      <xdr:col>13</xdr:col>
      <xdr:colOff>54844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45467A-091F-4039-AD38-4FE1CD14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1" y="0"/>
          <a:ext cx="11969751" cy="7793182"/>
        </a:xfrm>
        <a:prstGeom prst="rect">
          <a:avLst/>
        </a:prstGeom>
      </xdr:spPr>
    </xdr:pic>
    <xdr:clientData/>
  </xdr:twoCellAnchor>
  <xdr:twoCellAnchor>
    <xdr:from>
      <xdr:col>1</xdr:col>
      <xdr:colOff>1688522</xdr:colOff>
      <xdr:row>13</xdr:row>
      <xdr:rowOff>216477</xdr:rowOff>
    </xdr:from>
    <xdr:to>
      <xdr:col>10</xdr:col>
      <xdr:colOff>848590</xdr:colOff>
      <xdr:row>25</xdr:row>
      <xdr:rowOff>110234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DDA39030-F8D6-4999-BA19-EE35739B6DC2}"/>
            </a:ext>
          </a:extLst>
        </xdr:cNvPr>
        <xdr:cNvSpPr txBox="1">
          <a:spLocks noGrp="1"/>
        </xdr:cNvSpPr>
      </xdr:nvSpPr>
      <xdr:spPr>
        <a:xfrm>
          <a:off x="1809749" y="2970068"/>
          <a:ext cx="8338705" cy="212780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MONTOS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PAGADOS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DE LA RENTA DIGNIDAD POR DEPARTAMENTO, GENERO Y GESTIÓN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493568</xdr:colOff>
      <xdr:row>2</xdr:row>
      <xdr:rowOff>134215</xdr:rowOff>
    </xdr:from>
    <xdr:to>
      <xdr:col>7</xdr:col>
      <xdr:colOff>485487</xdr:colOff>
      <xdr:row>9</xdr:row>
      <xdr:rowOff>94383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A763AE3-CF9E-4493-B629-2630214DDD47}"/>
            </a:ext>
          </a:extLst>
        </xdr:cNvPr>
        <xdr:cNvGrpSpPr/>
      </xdr:nvGrpSpPr>
      <xdr:grpSpPr>
        <a:xfrm>
          <a:off x="614795" y="411306"/>
          <a:ext cx="6468919" cy="1466850"/>
          <a:chOff x="1099127" y="165389"/>
          <a:chExt cx="6504998" cy="1485611"/>
        </a:xfrm>
      </xdr:grpSpPr>
      <xdr:sp macro="" textlink="">
        <xdr:nvSpPr>
          <xdr:cNvPr id="7" name="Diagrama de flujo: proceso alternativo 6">
            <a:extLst>
              <a:ext uri="{FF2B5EF4-FFF2-40B4-BE49-F238E27FC236}">
                <a16:creationId xmlns:a16="http://schemas.microsoft.com/office/drawing/2014/main" id="{3C347951-3F4D-3BF2-8516-637654AADF85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72F64C1C-1BCD-3F8D-339D-E3FCC97E92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996461</xdr:colOff>
      <xdr:row>0</xdr:row>
      <xdr:rowOff>58614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5073508D-32CA-4DEE-AE15-AE293A1BA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49" y="58614"/>
          <a:ext cx="1494502" cy="5130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996463</xdr:colOff>
      <xdr:row>0</xdr:row>
      <xdr:rowOff>65943</xdr:rowOff>
    </xdr:from>
    <xdr:ext cx="1494502" cy="513038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44F970DC-4855-401E-9FAD-38619B3E6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1" y="65943"/>
          <a:ext cx="1494502" cy="5130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996462</xdr:colOff>
      <xdr:row>0</xdr:row>
      <xdr:rowOff>65942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655F2291-7E08-41BF-B960-0DAF73F4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65942"/>
          <a:ext cx="1494502" cy="5130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996462</xdr:colOff>
      <xdr:row>0</xdr:row>
      <xdr:rowOff>58615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5E534D6-112E-4BD1-B171-5F888719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58615"/>
          <a:ext cx="1494502" cy="5130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989A-25CD-45FB-B5CF-CA5B1AA5CB50}">
  <sheetPr>
    <pageSetUpPr fitToPage="1"/>
  </sheetPr>
  <dimension ref="A1:N23"/>
  <sheetViews>
    <sheetView showGridLines="0" view="pageBreakPreview" topLeftCell="A2" zoomScale="55" zoomScaleNormal="40" zoomScaleSheetLayoutView="55" workbookViewId="0">
      <selection activeCell="I85" sqref="I85"/>
    </sheetView>
  </sheetViews>
  <sheetFormatPr baseColWidth="10" defaultColWidth="9.1640625" defaultRowHeight="11.25"/>
  <cols>
    <col min="1" max="1" width="2" style="2" customWidth="1"/>
    <col min="2" max="2" width="34.6640625" style="2" customWidth="1"/>
    <col min="3" max="12" width="15.83203125" style="2" customWidth="1"/>
    <col min="13" max="13" width="16.1640625" style="2" customWidth="1"/>
    <col min="14" max="14" width="9.1640625" style="2" customWidth="1"/>
    <col min="15" max="16384" width="9.1640625" style="2"/>
  </cols>
  <sheetData>
    <row r="1" spans="1:14">
      <c r="F1" s="34"/>
    </row>
    <row r="2" spans="1:14">
      <c r="F2" s="34"/>
    </row>
    <row r="3" spans="1:14">
      <c r="F3" s="34"/>
    </row>
    <row r="6" spans="1:14" ht="18.7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4" ht="39.75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4" ht="1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4" s="5" customFormat="1" ht="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s="5" customFormat="1" ht="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4" s="3" customFormat="1" ht="24" customHeight="1">
      <c r="A12" s="5"/>
      <c r="B12" s="9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5"/>
    </row>
    <row r="13" spans="1:14" s="3" customFormat="1" ht="24" customHeight="1">
      <c r="A13" s="5"/>
      <c r="B13" s="9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5"/>
    </row>
    <row r="14" spans="1:14" s="3" customFormat="1" ht="28.5" customHeight="1">
      <c r="A14" s="5"/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"/>
    </row>
    <row r="15" spans="1:14" s="3" customFormat="1" ht="24" customHeight="1">
      <c r="A15" s="5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"/>
    </row>
    <row r="16" spans="1:14" s="3" customFormat="1" ht="15">
      <c r="A16" s="5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"/>
    </row>
    <row r="17" spans="1:14" s="3" customFormat="1" ht="12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14"/>
      <c r="M17" s="14"/>
      <c r="N17" s="5"/>
    </row>
    <row r="18" spans="1:14" s="3" customFormat="1" ht="12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3" customFormat="1" ht="12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3" customFormat="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ht="12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057C-7397-4F00-8376-5F935BDEBAF3}">
  <sheetPr>
    <pageSetUpPr fitToPage="1"/>
  </sheetPr>
  <dimension ref="B6:L36"/>
  <sheetViews>
    <sheetView showGridLines="0" tabSelected="1" zoomScale="130" zoomScaleNormal="130" zoomScaleSheetLayoutView="100" workbookViewId="0">
      <selection activeCell="B1" sqref="B1"/>
    </sheetView>
  </sheetViews>
  <sheetFormatPr baseColWidth="10" defaultRowHeight="11.25"/>
  <cols>
    <col min="1" max="1" width="2.6640625" customWidth="1"/>
    <col min="2" max="2" width="23.83203125" customWidth="1"/>
    <col min="3" max="10" width="20.5" customWidth="1"/>
  </cols>
  <sheetData>
    <row r="6" spans="2:12" ht="18.75">
      <c r="B6" s="39" t="s">
        <v>6</v>
      </c>
      <c r="C6" s="39"/>
      <c r="D6" s="39"/>
      <c r="E6" s="39"/>
      <c r="F6" s="39"/>
      <c r="G6" s="39"/>
      <c r="H6" s="39"/>
      <c r="I6" s="39"/>
      <c r="J6" s="39"/>
      <c r="K6" s="21"/>
      <c r="L6" s="24"/>
    </row>
    <row r="7" spans="2:12" ht="18">
      <c r="B7" s="39" t="s">
        <v>4</v>
      </c>
      <c r="C7" s="39"/>
      <c r="D7" s="39"/>
      <c r="E7" s="39"/>
      <c r="F7" s="39"/>
      <c r="G7" s="39"/>
      <c r="H7" s="39"/>
      <c r="I7" s="39"/>
      <c r="J7" s="39"/>
      <c r="K7" s="20"/>
      <c r="L7" s="24"/>
    </row>
    <row r="8" spans="2:12" ht="15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1"/>
    </row>
    <row r="9" spans="2:12" ht="15">
      <c r="B9" s="23"/>
      <c r="C9" s="23"/>
      <c r="D9" s="23"/>
      <c r="E9" s="23"/>
      <c r="F9" s="23"/>
      <c r="G9" s="23"/>
      <c r="H9" s="23"/>
      <c r="I9" s="23"/>
      <c r="J9" s="23"/>
      <c r="K9" s="1"/>
    </row>
    <row r="10" spans="2:12" ht="15.75" customHeight="1">
      <c r="B10" s="46" t="s">
        <v>2</v>
      </c>
      <c r="C10" s="41" t="s">
        <v>3</v>
      </c>
      <c r="D10" s="45"/>
      <c r="E10" s="45"/>
      <c r="F10" s="45"/>
      <c r="G10" s="45"/>
      <c r="H10" s="45"/>
      <c r="I10" s="45"/>
      <c r="J10" s="42"/>
      <c r="K10" s="1"/>
    </row>
    <row r="11" spans="2:12" ht="15">
      <c r="B11" s="46"/>
      <c r="C11" s="41">
        <v>2008</v>
      </c>
      <c r="D11" s="42"/>
      <c r="E11" s="41">
        <v>2009</v>
      </c>
      <c r="F11" s="42"/>
      <c r="G11" s="41">
        <v>2010</v>
      </c>
      <c r="H11" s="42"/>
      <c r="I11" s="43">
        <v>2011</v>
      </c>
      <c r="J11" s="44"/>
    </row>
    <row r="12" spans="2:12" ht="15">
      <c r="B12" s="47"/>
      <c r="C12" s="16" t="s">
        <v>0</v>
      </c>
      <c r="D12" s="16" t="s">
        <v>1</v>
      </c>
      <c r="E12" s="16" t="s">
        <v>0</v>
      </c>
      <c r="F12" s="16" t="s">
        <v>1</v>
      </c>
      <c r="G12" s="16" t="s">
        <v>0</v>
      </c>
      <c r="H12" s="16" t="s">
        <v>1</v>
      </c>
      <c r="I12" s="16" t="s">
        <v>0</v>
      </c>
      <c r="J12" s="15" t="s">
        <v>1</v>
      </c>
    </row>
    <row r="13" spans="2:12" ht="15">
      <c r="B13" s="25" t="s">
        <v>8</v>
      </c>
      <c r="C13" s="30">
        <v>70794100</v>
      </c>
      <c r="D13" s="30">
        <v>58190450</v>
      </c>
      <c r="E13" s="30">
        <v>69268750</v>
      </c>
      <c r="F13" s="30">
        <v>55430000</v>
      </c>
      <c r="G13" s="30">
        <v>69069200</v>
      </c>
      <c r="H13" s="30">
        <v>53782900</v>
      </c>
      <c r="I13" s="30">
        <v>70482750</v>
      </c>
      <c r="J13" s="30">
        <v>55007200</v>
      </c>
    </row>
    <row r="14" spans="2:12" ht="15">
      <c r="B14" s="26" t="s">
        <v>9</v>
      </c>
      <c r="C14" s="31">
        <v>278780150</v>
      </c>
      <c r="D14" s="31">
        <v>233491250</v>
      </c>
      <c r="E14" s="31">
        <v>291485800</v>
      </c>
      <c r="F14" s="31">
        <v>244583750</v>
      </c>
      <c r="G14" s="31">
        <v>301805350</v>
      </c>
      <c r="H14" s="31">
        <v>253155650</v>
      </c>
      <c r="I14" s="31">
        <v>310566305</v>
      </c>
      <c r="J14" s="31">
        <v>260194050</v>
      </c>
    </row>
    <row r="15" spans="2:12" ht="15">
      <c r="B15" s="26" t="s">
        <v>10</v>
      </c>
      <c r="C15" s="31">
        <v>169075850</v>
      </c>
      <c r="D15" s="31">
        <v>122260450</v>
      </c>
      <c r="E15" s="31">
        <v>176251350</v>
      </c>
      <c r="F15" s="31">
        <v>128196100</v>
      </c>
      <c r="G15" s="31">
        <v>181885450</v>
      </c>
      <c r="H15" s="31">
        <v>132972550</v>
      </c>
      <c r="I15" s="31">
        <v>186881200</v>
      </c>
      <c r="J15" s="31">
        <v>137173550</v>
      </c>
    </row>
    <row r="16" spans="2:12" ht="15">
      <c r="B16" s="26" t="s">
        <v>11</v>
      </c>
      <c r="C16" s="31">
        <v>54359150</v>
      </c>
      <c r="D16" s="31">
        <v>41147550</v>
      </c>
      <c r="E16" s="31">
        <v>57066300</v>
      </c>
      <c r="F16" s="31">
        <v>43140300</v>
      </c>
      <c r="G16" s="31">
        <v>59257500</v>
      </c>
      <c r="H16" s="31">
        <v>44547050</v>
      </c>
      <c r="I16" s="31">
        <v>60972900</v>
      </c>
      <c r="J16" s="31">
        <v>45624950</v>
      </c>
    </row>
    <row r="17" spans="2:11" ht="15">
      <c r="B17" s="26" t="s">
        <v>12</v>
      </c>
      <c r="C17" s="31">
        <v>96635300</v>
      </c>
      <c r="D17" s="31">
        <v>67595550</v>
      </c>
      <c r="E17" s="31">
        <v>101958100</v>
      </c>
      <c r="F17" s="31">
        <v>71383100</v>
      </c>
      <c r="G17" s="31">
        <v>104684800</v>
      </c>
      <c r="H17" s="31">
        <v>73233450</v>
      </c>
      <c r="I17" s="31">
        <v>106273400</v>
      </c>
      <c r="J17" s="31">
        <v>74046950</v>
      </c>
    </row>
    <row r="18" spans="2:11" ht="15">
      <c r="B18" s="26" t="s">
        <v>13</v>
      </c>
      <c r="C18" s="31">
        <v>50637000</v>
      </c>
      <c r="D18" s="31">
        <v>40936950</v>
      </c>
      <c r="E18" s="31">
        <v>53921950</v>
      </c>
      <c r="F18" s="31">
        <v>43540350</v>
      </c>
      <c r="G18" s="31">
        <v>56185400</v>
      </c>
      <c r="H18" s="31">
        <v>45366800</v>
      </c>
      <c r="I18" s="31">
        <v>57397650</v>
      </c>
      <c r="J18" s="31">
        <v>46234100</v>
      </c>
    </row>
    <row r="19" spans="2:11" ht="15">
      <c r="B19" s="26" t="s">
        <v>14</v>
      </c>
      <c r="C19" s="31">
        <v>142012800</v>
      </c>
      <c r="D19" s="31">
        <v>132256850</v>
      </c>
      <c r="E19" s="31">
        <v>149152100</v>
      </c>
      <c r="F19" s="31">
        <v>139155000</v>
      </c>
      <c r="G19" s="31">
        <v>155546350</v>
      </c>
      <c r="H19" s="31">
        <v>144888650</v>
      </c>
      <c r="I19" s="31">
        <v>162273500</v>
      </c>
      <c r="J19" s="31">
        <v>150423505</v>
      </c>
    </row>
    <row r="20" spans="2:11" ht="15">
      <c r="B20" s="26" t="s">
        <v>15</v>
      </c>
      <c r="C20" s="31">
        <v>25586650</v>
      </c>
      <c r="D20" s="31">
        <v>26292700</v>
      </c>
      <c r="E20" s="31">
        <v>26960250</v>
      </c>
      <c r="F20" s="31">
        <v>28048650</v>
      </c>
      <c r="G20" s="31">
        <v>27960455</v>
      </c>
      <c r="H20" s="31">
        <v>29007450</v>
      </c>
      <c r="I20" s="31">
        <v>28906900</v>
      </c>
      <c r="J20" s="31">
        <v>29989000</v>
      </c>
    </row>
    <row r="21" spans="2:11" ht="15">
      <c r="B21" s="26" t="s">
        <v>16</v>
      </c>
      <c r="C21" s="31">
        <v>2371900</v>
      </c>
      <c r="D21" s="31">
        <v>3446300</v>
      </c>
      <c r="E21" s="31">
        <v>2619650</v>
      </c>
      <c r="F21" s="31">
        <v>3686500</v>
      </c>
      <c r="G21" s="31">
        <v>2779000</v>
      </c>
      <c r="H21" s="31">
        <v>3869500</v>
      </c>
      <c r="I21" s="31">
        <v>2879050</v>
      </c>
      <c r="J21" s="31">
        <v>4057450</v>
      </c>
    </row>
    <row r="22" spans="2:11" ht="15">
      <c r="B22" s="27" t="s">
        <v>7</v>
      </c>
      <c r="C22" s="28">
        <f>+SUM(C13:C21)</f>
        <v>890252900</v>
      </c>
      <c r="D22" s="28">
        <f>+SUM(D13:D21)</f>
        <v>725618050</v>
      </c>
      <c r="E22" s="28">
        <f t="shared" ref="E22:J22" si="0">+SUM(E13:E21)</f>
        <v>928684250</v>
      </c>
      <c r="F22" s="28">
        <f t="shared" si="0"/>
        <v>757163750</v>
      </c>
      <c r="G22" s="28">
        <f t="shared" si="0"/>
        <v>959173505</v>
      </c>
      <c r="H22" s="28">
        <f t="shared" si="0"/>
        <v>780824000</v>
      </c>
      <c r="I22" s="28">
        <f t="shared" si="0"/>
        <v>986633655</v>
      </c>
      <c r="J22" s="29">
        <f t="shared" si="0"/>
        <v>802750755</v>
      </c>
      <c r="K22" s="18"/>
    </row>
    <row r="23" spans="2:11" ht="11.25" customHeight="1">
      <c r="B23" s="48" t="s">
        <v>17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2:11" ht="11.25" customHeight="1">
      <c r="B24" s="49" t="s">
        <v>18</v>
      </c>
      <c r="C24" s="49"/>
      <c r="D24" s="49"/>
      <c r="E24" s="49"/>
      <c r="F24" s="49"/>
      <c r="G24" s="49"/>
      <c r="H24" s="49"/>
      <c r="I24" s="49"/>
      <c r="J24" s="49"/>
      <c r="K24" s="49"/>
    </row>
    <row r="36" spans="3:3">
      <c r="C36" s="22"/>
    </row>
  </sheetData>
  <mergeCells count="13">
    <mergeCell ref="B23:F23"/>
    <mergeCell ref="G23:K23"/>
    <mergeCell ref="B24:F24"/>
    <mergeCell ref="G24:K24"/>
    <mergeCell ref="B6:J6"/>
    <mergeCell ref="B7:J7"/>
    <mergeCell ref="B8:J8"/>
    <mergeCell ref="C11:D11"/>
    <mergeCell ref="E11:F11"/>
    <mergeCell ref="G11:H11"/>
    <mergeCell ref="I11:J11"/>
    <mergeCell ref="C10:J10"/>
    <mergeCell ref="B10:B12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86" orientation="landscape" r:id="rId1"/>
  <headerFooter alignWithMargins="0"/>
  <ignoredErrors>
    <ignoredError sqref="J22 C22 E22 G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9C2F-F5AA-4EAD-B160-9767D0C83765}">
  <sheetPr>
    <pageSetUpPr fitToPage="1"/>
  </sheetPr>
  <dimension ref="B6:K36"/>
  <sheetViews>
    <sheetView showGridLines="0" zoomScale="130" zoomScaleNormal="130" zoomScaleSheetLayoutView="115" workbookViewId="0">
      <selection activeCell="I85" sqref="I85"/>
    </sheetView>
  </sheetViews>
  <sheetFormatPr baseColWidth="10" defaultRowHeight="11.25"/>
  <cols>
    <col min="1" max="1" width="2.6640625" customWidth="1"/>
    <col min="2" max="2" width="23.83203125" customWidth="1"/>
    <col min="3" max="10" width="20.5" customWidth="1"/>
  </cols>
  <sheetData>
    <row r="6" spans="2:11" ht="18.75">
      <c r="B6" s="39" t="s">
        <v>6</v>
      </c>
      <c r="C6" s="39"/>
      <c r="D6" s="39"/>
      <c r="E6" s="39"/>
      <c r="F6" s="39"/>
      <c r="G6" s="39"/>
      <c r="H6" s="39"/>
      <c r="I6" s="39"/>
      <c r="J6" s="39"/>
      <c r="K6" s="21"/>
    </row>
    <row r="7" spans="2:11" ht="18">
      <c r="B7" s="39" t="s">
        <v>4</v>
      </c>
      <c r="C7" s="39"/>
      <c r="D7" s="39"/>
      <c r="E7" s="39"/>
      <c r="F7" s="39"/>
      <c r="G7" s="39"/>
      <c r="H7" s="39"/>
      <c r="I7" s="39"/>
      <c r="J7" s="39"/>
      <c r="K7" s="20"/>
    </row>
    <row r="8" spans="2:11" ht="15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20"/>
    </row>
    <row r="9" spans="2:11" ht="15">
      <c r="B9" s="23"/>
      <c r="C9" s="23"/>
      <c r="D9" s="23"/>
      <c r="E9" s="23"/>
      <c r="F9" s="23"/>
      <c r="G9" s="23"/>
      <c r="H9" s="23"/>
      <c r="I9" s="23"/>
      <c r="J9" s="23"/>
      <c r="K9" s="20"/>
    </row>
    <row r="10" spans="2:11" ht="15">
      <c r="B10" s="46" t="s">
        <v>2</v>
      </c>
      <c r="C10" s="41" t="s">
        <v>3</v>
      </c>
      <c r="D10" s="45"/>
      <c r="E10" s="45"/>
      <c r="F10" s="45"/>
      <c r="G10" s="45"/>
      <c r="H10" s="45"/>
      <c r="I10" s="45"/>
      <c r="J10" s="42"/>
      <c r="K10" s="20"/>
    </row>
    <row r="11" spans="2:11" ht="15">
      <c r="B11" s="46"/>
      <c r="C11" s="41">
        <v>2012</v>
      </c>
      <c r="D11" s="42"/>
      <c r="E11" s="41">
        <v>2013</v>
      </c>
      <c r="F11" s="42"/>
      <c r="G11" s="41">
        <v>2014</v>
      </c>
      <c r="H11" s="42"/>
      <c r="I11" s="43">
        <v>2015</v>
      </c>
      <c r="J11" s="44"/>
      <c r="K11" s="20"/>
    </row>
    <row r="12" spans="2:11" ht="15">
      <c r="B12" s="47"/>
      <c r="C12" s="16" t="s">
        <v>0</v>
      </c>
      <c r="D12" s="16" t="s">
        <v>1</v>
      </c>
      <c r="E12" s="16" t="s">
        <v>0</v>
      </c>
      <c r="F12" s="16" t="s">
        <v>1</v>
      </c>
      <c r="G12" s="16" t="s">
        <v>0</v>
      </c>
      <c r="H12" s="16" t="s">
        <v>1</v>
      </c>
      <c r="I12" s="16" t="s">
        <v>0</v>
      </c>
      <c r="J12" s="15" t="s">
        <v>1</v>
      </c>
      <c r="K12" s="20"/>
    </row>
    <row r="13" spans="2:11" ht="15">
      <c r="B13" s="25" t="s">
        <v>8</v>
      </c>
      <c r="C13" s="32">
        <v>72478940</v>
      </c>
      <c r="D13" s="32">
        <v>56849400</v>
      </c>
      <c r="E13" s="32">
        <v>87685490</v>
      </c>
      <c r="F13" s="32">
        <v>69174300</v>
      </c>
      <c r="G13" s="32">
        <v>104875800</v>
      </c>
      <c r="H13" s="32">
        <v>83130000</v>
      </c>
      <c r="I13" s="32">
        <v>107567900</v>
      </c>
      <c r="J13" s="32">
        <v>85802350</v>
      </c>
    </row>
    <row r="14" spans="2:11" ht="15">
      <c r="B14" s="26" t="s">
        <v>9</v>
      </c>
      <c r="C14" s="33">
        <v>320277200</v>
      </c>
      <c r="D14" s="33">
        <v>268796690</v>
      </c>
      <c r="E14" s="33">
        <v>388754500</v>
      </c>
      <c r="F14" s="33">
        <v>329002250</v>
      </c>
      <c r="G14" s="33">
        <v>467283500</v>
      </c>
      <c r="H14" s="33">
        <v>398165300</v>
      </c>
      <c r="I14" s="33">
        <v>482345900</v>
      </c>
      <c r="J14" s="33">
        <v>413321650</v>
      </c>
    </row>
    <row r="15" spans="2:11" ht="15">
      <c r="B15" s="26" t="s">
        <v>10</v>
      </c>
      <c r="C15" s="33">
        <v>191768500</v>
      </c>
      <c r="D15" s="33">
        <v>141703850</v>
      </c>
      <c r="E15" s="33">
        <v>232005110</v>
      </c>
      <c r="F15" s="33">
        <v>174256100</v>
      </c>
      <c r="G15" s="33">
        <v>279309700</v>
      </c>
      <c r="H15" s="33">
        <v>211861250</v>
      </c>
      <c r="I15" s="33">
        <v>288938350</v>
      </c>
      <c r="J15" s="33">
        <v>220649600</v>
      </c>
    </row>
    <row r="16" spans="2:11" ht="15">
      <c r="B16" s="26" t="s">
        <v>11</v>
      </c>
      <c r="C16" s="33">
        <v>62496655</v>
      </c>
      <c r="D16" s="33">
        <v>47114800</v>
      </c>
      <c r="E16" s="33">
        <v>75996100</v>
      </c>
      <c r="F16" s="33">
        <v>57673310</v>
      </c>
      <c r="G16" s="33">
        <v>91487700</v>
      </c>
      <c r="H16" s="33">
        <v>69790150</v>
      </c>
      <c r="I16" s="33">
        <v>94668800</v>
      </c>
      <c r="J16" s="33">
        <v>72291350</v>
      </c>
    </row>
    <row r="17" spans="2:11" ht="15">
      <c r="B17" s="26" t="s">
        <v>12</v>
      </c>
      <c r="C17" s="33">
        <v>109033770</v>
      </c>
      <c r="D17" s="33">
        <v>75957615</v>
      </c>
      <c r="E17" s="33">
        <v>130848800</v>
      </c>
      <c r="F17" s="33">
        <v>92060050</v>
      </c>
      <c r="G17" s="33">
        <v>157545800</v>
      </c>
      <c r="H17" s="33">
        <v>111573900</v>
      </c>
      <c r="I17" s="33">
        <v>162709700</v>
      </c>
      <c r="J17" s="33">
        <v>115531800</v>
      </c>
    </row>
    <row r="18" spans="2:11" ht="15">
      <c r="B18" s="26" t="s">
        <v>13</v>
      </c>
      <c r="C18" s="33">
        <v>59319300</v>
      </c>
      <c r="D18" s="33">
        <v>47950350</v>
      </c>
      <c r="E18" s="33">
        <v>71952850</v>
      </c>
      <c r="F18" s="33">
        <v>58762350</v>
      </c>
      <c r="G18" s="33">
        <v>86675950</v>
      </c>
      <c r="H18" s="33">
        <v>71209800</v>
      </c>
      <c r="I18" s="33">
        <v>89893400</v>
      </c>
      <c r="J18" s="33">
        <v>73916050</v>
      </c>
    </row>
    <row r="19" spans="2:11" ht="15">
      <c r="B19" s="26" t="s">
        <v>14</v>
      </c>
      <c r="C19" s="33">
        <v>170060900</v>
      </c>
      <c r="D19" s="33">
        <v>158410050</v>
      </c>
      <c r="E19" s="33">
        <v>209568805</v>
      </c>
      <c r="F19" s="33">
        <v>197242900</v>
      </c>
      <c r="G19" s="33">
        <v>255362250</v>
      </c>
      <c r="H19" s="33">
        <v>241907450</v>
      </c>
      <c r="I19" s="33">
        <v>267179750</v>
      </c>
      <c r="J19" s="33">
        <v>253944950</v>
      </c>
    </row>
    <row r="20" spans="2:11" ht="15">
      <c r="B20" s="26" t="s">
        <v>15</v>
      </c>
      <c r="C20" s="33">
        <v>30365900</v>
      </c>
      <c r="D20" s="33">
        <v>31550750</v>
      </c>
      <c r="E20" s="33">
        <v>37295600</v>
      </c>
      <c r="F20" s="33">
        <v>39040550</v>
      </c>
      <c r="G20" s="33">
        <v>45355550</v>
      </c>
      <c r="H20" s="33">
        <v>47752000</v>
      </c>
      <c r="I20" s="33">
        <v>47309900</v>
      </c>
      <c r="J20" s="33">
        <v>49912300</v>
      </c>
    </row>
    <row r="21" spans="2:11" ht="15">
      <c r="B21" s="26" t="s">
        <v>16</v>
      </c>
      <c r="C21" s="33">
        <v>2998950</v>
      </c>
      <c r="D21" s="33">
        <v>4265000</v>
      </c>
      <c r="E21" s="33">
        <v>3784500</v>
      </c>
      <c r="F21" s="33">
        <v>5268150</v>
      </c>
      <c r="G21" s="33">
        <v>4623000</v>
      </c>
      <c r="H21" s="33">
        <v>6456650</v>
      </c>
      <c r="I21" s="33">
        <v>4852450</v>
      </c>
      <c r="J21" s="33">
        <v>6758550</v>
      </c>
    </row>
    <row r="22" spans="2:11" ht="15">
      <c r="B22" s="27" t="s">
        <v>7</v>
      </c>
      <c r="C22" s="17">
        <f t="shared" ref="C22:J22" si="0">+SUM(C13:C21)</f>
        <v>1018800115</v>
      </c>
      <c r="D22" s="17">
        <f t="shared" si="0"/>
        <v>832598505</v>
      </c>
      <c r="E22" s="17">
        <f t="shared" si="0"/>
        <v>1237891755</v>
      </c>
      <c r="F22" s="17">
        <f t="shared" si="0"/>
        <v>1022479960</v>
      </c>
      <c r="G22" s="17">
        <f t="shared" si="0"/>
        <v>1492519250</v>
      </c>
      <c r="H22" s="17">
        <f t="shared" si="0"/>
        <v>1241846500</v>
      </c>
      <c r="I22" s="17">
        <f t="shared" si="0"/>
        <v>1545466150</v>
      </c>
      <c r="J22" s="17">
        <f t="shared" si="0"/>
        <v>1292128600</v>
      </c>
    </row>
    <row r="23" spans="2:11">
      <c r="B23" s="48" t="s">
        <v>17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2:11" ht="12.75" customHeight="1">
      <c r="B24" s="49" t="s">
        <v>18</v>
      </c>
      <c r="C24" s="49"/>
      <c r="D24" s="49"/>
      <c r="E24" s="49"/>
      <c r="F24" s="49"/>
      <c r="G24" s="49"/>
      <c r="H24" s="49"/>
      <c r="I24" s="49"/>
      <c r="J24" s="49"/>
      <c r="K24" s="49"/>
    </row>
    <row r="36" spans="2:2">
      <c r="B36" s="22"/>
    </row>
  </sheetData>
  <mergeCells count="13">
    <mergeCell ref="B24:F24"/>
    <mergeCell ref="G24:K24"/>
    <mergeCell ref="G11:H11"/>
    <mergeCell ref="I11:J11"/>
    <mergeCell ref="B6:J6"/>
    <mergeCell ref="B7:J7"/>
    <mergeCell ref="B8:J8"/>
    <mergeCell ref="B10:B12"/>
    <mergeCell ref="C10:J10"/>
    <mergeCell ref="C11:D11"/>
    <mergeCell ref="E11:F11"/>
    <mergeCell ref="B23:F23"/>
    <mergeCell ref="G23:K23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2E15-7D58-4A2B-8F6E-80F71F6ADE4D}">
  <sheetPr>
    <pageSetUpPr fitToPage="1"/>
  </sheetPr>
  <dimension ref="B6:K36"/>
  <sheetViews>
    <sheetView showGridLines="0" zoomScale="130" zoomScaleNormal="130" zoomScaleSheetLayoutView="130" workbookViewId="0">
      <selection activeCell="I85" sqref="I85"/>
    </sheetView>
  </sheetViews>
  <sheetFormatPr baseColWidth="10" defaultRowHeight="11.25"/>
  <cols>
    <col min="1" max="1" width="2.6640625" customWidth="1"/>
    <col min="2" max="2" width="23.83203125" customWidth="1"/>
    <col min="3" max="10" width="20.5" customWidth="1"/>
  </cols>
  <sheetData>
    <row r="6" spans="2:11" ht="18.75">
      <c r="B6" s="39" t="s">
        <v>6</v>
      </c>
      <c r="C6" s="39"/>
      <c r="D6" s="39"/>
      <c r="E6" s="39"/>
      <c r="F6" s="39"/>
      <c r="G6" s="39"/>
      <c r="H6" s="39"/>
      <c r="I6" s="39"/>
      <c r="J6" s="39"/>
      <c r="K6" s="21"/>
    </row>
    <row r="7" spans="2:11" ht="18">
      <c r="B7" s="39" t="s">
        <v>4</v>
      </c>
      <c r="C7" s="39"/>
      <c r="D7" s="39"/>
      <c r="E7" s="39"/>
      <c r="F7" s="39"/>
      <c r="G7" s="39"/>
      <c r="H7" s="39"/>
      <c r="I7" s="39"/>
      <c r="J7" s="39"/>
      <c r="K7" s="20"/>
    </row>
    <row r="8" spans="2:11" ht="15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20"/>
    </row>
    <row r="9" spans="2:11" ht="15">
      <c r="B9" s="23"/>
      <c r="C9" s="23"/>
      <c r="D9" s="23"/>
      <c r="E9" s="23"/>
      <c r="F9" s="23"/>
      <c r="G9" s="23"/>
      <c r="H9" s="23"/>
      <c r="I9" s="23"/>
      <c r="J9" s="23"/>
      <c r="K9" s="20"/>
    </row>
    <row r="10" spans="2:11" ht="15">
      <c r="B10" s="46" t="s">
        <v>2</v>
      </c>
      <c r="C10" s="41" t="s">
        <v>3</v>
      </c>
      <c r="D10" s="45"/>
      <c r="E10" s="45"/>
      <c r="F10" s="45"/>
      <c r="G10" s="45"/>
      <c r="H10" s="45"/>
      <c r="I10" s="45"/>
      <c r="J10" s="42"/>
      <c r="K10" s="20"/>
    </row>
    <row r="11" spans="2:11" ht="15">
      <c r="B11" s="46"/>
      <c r="C11" s="41">
        <v>2016</v>
      </c>
      <c r="D11" s="42"/>
      <c r="E11" s="41">
        <v>2017</v>
      </c>
      <c r="F11" s="42"/>
      <c r="G11" s="41">
        <v>2018</v>
      </c>
      <c r="H11" s="42"/>
      <c r="I11" s="43">
        <v>2019</v>
      </c>
      <c r="J11" s="44"/>
      <c r="K11" s="20"/>
    </row>
    <row r="12" spans="2:11" ht="15">
      <c r="B12" s="47"/>
      <c r="C12" s="16" t="s">
        <v>0</v>
      </c>
      <c r="D12" s="16" t="s">
        <v>1</v>
      </c>
      <c r="E12" s="16" t="s">
        <v>0</v>
      </c>
      <c r="F12" s="16" t="s">
        <v>1</v>
      </c>
      <c r="G12" s="16" t="s">
        <v>0</v>
      </c>
      <c r="H12" s="16" t="s">
        <v>1</v>
      </c>
      <c r="I12" s="16" t="s">
        <v>0</v>
      </c>
      <c r="J12" s="15" t="s">
        <v>1</v>
      </c>
    </row>
    <row r="13" spans="2:11" ht="15">
      <c r="B13" s="25" t="s">
        <v>8</v>
      </c>
      <c r="C13" s="32">
        <v>110267750</v>
      </c>
      <c r="D13" s="32">
        <v>88412600</v>
      </c>
      <c r="E13" s="32">
        <v>129230750</v>
      </c>
      <c r="F13" s="32">
        <v>103935900</v>
      </c>
      <c r="G13" s="32">
        <v>139867400</v>
      </c>
      <c r="H13" s="32">
        <v>113365250</v>
      </c>
      <c r="I13" s="32">
        <v>157422900</v>
      </c>
      <c r="J13" s="32">
        <v>128528750</v>
      </c>
    </row>
    <row r="14" spans="2:11" ht="15">
      <c r="B14" s="26" t="s">
        <v>9</v>
      </c>
      <c r="C14" s="33">
        <v>498164250</v>
      </c>
      <c r="D14" s="33">
        <v>428343050</v>
      </c>
      <c r="E14" s="33">
        <v>586749650</v>
      </c>
      <c r="F14" s="33">
        <v>508204500</v>
      </c>
      <c r="G14" s="33">
        <v>640059250</v>
      </c>
      <c r="H14" s="33">
        <v>556249600</v>
      </c>
      <c r="I14" s="33">
        <v>730695600</v>
      </c>
      <c r="J14" s="33">
        <v>637115600</v>
      </c>
    </row>
    <row r="15" spans="2:11" ht="15">
      <c r="B15" s="26" t="s">
        <v>10</v>
      </c>
      <c r="C15" s="33">
        <v>297875950</v>
      </c>
      <c r="D15" s="33">
        <v>229399200</v>
      </c>
      <c r="E15" s="33">
        <v>351678400</v>
      </c>
      <c r="F15" s="33">
        <v>274029450</v>
      </c>
      <c r="G15" s="33">
        <v>384558000</v>
      </c>
      <c r="H15" s="33">
        <v>302176900</v>
      </c>
      <c r="I15" s="33">
        <v>437991650</v>
      </c>
      <c r="J15" s="33">
        <v>348169550</v>
      </c>
    </row>
    <row r="16" spans="2:11" ht="15">
      <c r="B16" s="26" t="s">
        <v>11</v>
      </c>
      <c r="C16" s="33">
        <v>97768250</v>
      </c>
      <c r="D16" s="33">
        <v>74986250</v>
      </c>
      <c r="E16" s="33">
        <v>115554550</v>
      </c>
      <c r="F16" s="33">
        <v>89032800</v>
      </c>
      <c r="G16" s="33">
        <v>126004550</v>
      </c>
      <c r="H16" s="33">
        <v>97097950</v>
      </c>
      <c r="I16" s="33">
        <v>143019100</v>
      </c>
      <c r="J16" s="33">
        <v>110810150</v>
      </c>
    </row>
    <row r="17" spans="2:11" ht="15">
      <c r="B17" s="26" t="s">
        <v>12</v>
      </c>
      <c r="C17" s="33">
        <v>166998050</v>
      </c>
      <c r="D17" s="33">
        <v>119090250</v>
      </c>
      <c r="E17" s="33">
        <v>195692100</v>
      </c>
      <c r="F17" s="33">
        <v>140515500</v>
      </c>
      <c r="G17" s="33">
        <v>211891450</v>
      </c>
      <c r="H17" s="33">
        <v>152804900</v>
      </c>
      <c r="I17" s="33">
        <v>239501350</v>
      </c>
      <c r="J17" s="33">
        <v>173115200</v>
      </c>
    </row>
    <row r="18" spans="2:11" ht="15">
      <c r="B18" s="26" t="s">
        <v>13</v>
      </c>
      <c r="C18" s="33">
        <v>92445100</v>
      </c>
      <c r="D18" s="33">
        <v>76412850</v>
      </c>
      <c r="E18" s="33">
        <v>108436100</v>
      </c>
      <c r="F18" s="33">
        <v>90117900</v>
      </c>
      <c r="G18" s="33">
        <v>117799750</v>
      </c>
      <c r="H18" s="33">
        <v>98340100</v>
      </c>
      <c r="I18" s="33">
        <v>132837450</v>
      </c>
      <c r="J18" s="33">
        <v>111266750</v>
      </c>
    </row>
    <row r="19" spans="2:11" ht="15">
      <c r="B19" s="26" t="s">
        <v>14</v>
      </c>
      <c r="C19" s="33">
        <v>278980350</v>
      </c>
      <c r="D19" s="33">
        <v>267168150</v>
      </c>
      <c r="E19" s="33">
        <v>333530250</v>
      </c>
      <c r="F19" s="33">
        <v>321210500</v>
      </c>
      <c r="G19" s="33">
        <v>368598350</v>
      </c>
      <c r="H19" s="33">
        <v>355322300</v>
      </c>
      <c r="I19" s="33">
        <v>423987850</v>
      </c>
      <c r="J19" s="33">
        <v>410600500</v>
      </c>
    </row>
    <row r="20" spans="2:11" ht="15">
      <c r="B20" s="26" t="s">
        <v>15</v>
      </c>
      <c r="C20" s="33">
        <v>49134300</v>
      </c>
      <c r="D20" s="33">
        <v>52254500</v>
      </c>
      <c r="E20" s="33">
        <v>58308250</v>
      </c>
      <c r="F20" s="33">
        <v>62447400</v>
      </c>
      <c r="G20" s="33">
        <v>63618800</v>
      </c>
      <c r="H20" s="33">
        <v>68774500</v>
      </c>
      <c r="I20" s="33">
        <v>72442250</v>
      </c>
      <c r="J20" s="33">
        <v>78456450</v>
      </c>
    </row>
    <row r="21" spans="2:11" ht="15">
      <c r="B21" s="26" t="s">
        <v>16</v>
      </c>
      <c r="C21" s="33">
        <v>5126800</v>
      </c>
      <c r="D21" s="33">
        <v>7164200</v>
      </c>
      <c r="E21" s="33">
        <v>6157750</v>
      </c>
      <c r="F21" s="33">
        <v>8587450</v>
      </c>
      <c r="G21" s="33">
        <v>6731950</v>
      </c>
      <c r="H21" s="33">
        <v>9558450</v>
      </c>
      <c r="I21" s="33">
        <v>7802050</v>
      </c>
      <c r="J21" s="33">
        <v>11100850</v>
      </c>
    </row>
    <row r="22" spans="2:11" ht="15">
      <c r="B22" s="27" t="s">
        <v>7</v>
      </c>
      <c r="C22" s="17">
        <f t="shared" ref="C22:J22" si="0">+SUM(C13:C21)</f>
        <v>1596760800</v>
      </c>
      <c r="D22" s="17">
        <f t="shared" si="0"/>
        <v>1343231050</v>
      </c>
      <c r="E22" s="17">
        <f t="shared" si="0"/>
        <v>1885337800</v>
      </c>
      <c r="F22" s="17">
        <f t="shared" si="0"/>
        <v>1598081400</v>
      </c>
      <c r="G22" s="17">
        <f t="shared" si="0"/>
        <v>2059129500</v>
      </c>
      <c r="H22" s="17">
        <f t="shared" si="0"/>
        <v>1753689950</v>
      </c>
      <c r="I22" s="17">
        <f t="shared" si="0"/>
        <v>2345700200</v>
      </c>
      <c r="J22" s="17">
        <f t="shared" si="0"/>
        <v>2009163800</v>
      </c>
    </row>
    <row r="23" spans="2:11" ht="11.25" customHeight="1">
      <c r="B23" s="48" t="s">
        <v>17</v>
      </c>
      <c r="C23" s="48"/>
      <c r="D23" s="48"/>
      <c r="E23" s="48"/>
      <c r="F23" s="48"/>
      <c r="G23" s="19"/>
      <c r="H23" s="19"/>
      <c r="I23" s="19"/>
      <c r="J23" s="19"/>
      <c r="K23" s="19"/>
    </row>
    <row r="24" spans="2:11" ht="11.25" customHeight="1">
      <c r="B24" s="49" t="s">
        <v>18</v>
      </c>
      <c r="C24" s="49"/>
      <c r="D24" s="49"/>
      <c r="E24" s="49"/>
      <c r="F24" s="49"/>
      <c r="G24" s="19"/>
      <c r="H24" s="19"/>
      <c r="I24" s="19"/>
      <c r="J24" s="19"/>
      <c r="K24" s="19"/>
    </row>
    <row r="36" spans="2:2">
      <c r="B36" s="22"/>
    </row>
  </sheetData>
  <mergeCells count="11">
    <mergeCell ref="B24:F24"/>
    <mergeCell ref="G11:H11"/>
    <mergeCell ref="I11:J11"/>
    <mergeCell ref="B6:J6"/>
    <mergeCell ref="B7:J7"/>
    <mergeCell ref="B8:J8"/>
    <mergeCell ref="B10:B12"/>
    <mergeCell ref="C10:J10"/>
    <mergeCell ref="C11:D11"/>
    <mergeCell ref="E11:F11"/>
    <mergeCell ref="B23:F23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CE1D-F013-4856-AEB6-2E537B2533DF}">
  <sheetPr>
    <pageSetUpPr fitToPage="1"/>
  </sheetPr>
  <dimension ref="B6:K36"/>
  <sheetViews>
    <sheetView showGridLines="0" zoomScale="130" zoomScaleNormal="130" zoomScaleSheetLayoutView="115" workbookViewId="0">
      <selection activeCell="I85" sqref="I85"/>
    </sheetView>
  </sheetViews>
  <sheetFormatPr baseColWidth="10" defaultRowHeight="11.25"/>
  <cols>
    <col min="1" max="1" width="2.6640625" customWidth="1"/>
    <col min="2" max="2" width="23.83203125" customWidth="1"/>
    <col min="3" max="10" width="20.5" customWidth="1"/>
  </cols>
  <sheetData>
    <row r="6" spans="2:11" ht="18.75">
      <c r="B6" s="39" t="s">
        <v>6</v>
      </c>
      <c r="C6" s="39"/>
      <c r="D6" s="39"/>
      <c r="E6" s="39"/>
      <c r="F6" s="39"/>
      <c r="G6" s="39"/>
      <c r="H6" s="39"/>
      <c r="I6" s="39"/>
      <c r="J6" s="39"/>
      <c r="K6" s="21"/>
    </row>
    <row r="7" spans="2:11" ht="18">
      <c r="B7" s="39" t="s">
        <v>4</v>
      </c>
      <c r="C7" s="39"/>
      <c r="D7" s="39"/>
      <c r="E7" s="39"/>
      <c r="F7" s="39"/>
      <c r="G7" s="39"/>
      <c r="H7" s="39"/>
      <c r="I7" s="39"/>
      <c r="J7" s="39"/>
      <c r="K7" s="20"/>
    </row>
    <row r="8" spans="2:11" ht="15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20"/>
    </row>
    <row r="9" spans="2:11" ht="15">
      <c r="B9" s="23"/>
      <c r="C9" s="23"/>
      <c r="D9" s="23"/>
      <c r="E9" s="23"/>
      <c r="F9" s="23"/>
      <c r="G9" s="23"/>
      <c r="H9" s="23"/>
      <c r="I9" s="23"/>
      <c r="J9" s="23"/>
      <c r="K9" s="20"/>
    </row>
    <row r="10" spans="2:11" ht="15">
      <c r="B10" s="46" t="s">
        <v>2</v>
      </c>
      <c r="C10" s="41" t="s">
        <v>3</v>
      </c>
      <c r="D10" s="45"/>
      <c r="E10" s="45"/>
      <c r="F10" s="45"/>
      <c r="G10" s="45"/>
      <c r="H10" s="45"/>
      <c r="I10" s="45"/>
      <c r="J10" s="42"/>
      <c r="K10" s="20"/>
    </row>
    <row r="11" spans="2:11" ht="15">
      <c r="B11" s="46"/>
      <c r="C11" s="41">
        <v>2020</v>
      </c>
      <c r="D11" s="42"/>
      <c r="E11" s="41">
        <v>2021</v>
      </c>
      <c r="F11" s="42"/>
      <c r="G11" s="41">
        <v>2022</v>
      </c>
      <c r="H11" s="42"/>
      <c r="I11" s="43">
        <v>2023</v>
      </c>
      <c r="J11" s="44"/>
      <c r="K11" s="20"/>
    </row>
    <row r="12" spans="2:11" ht="15">
      <c r="B12" s="47"/>
      <c r="C12" s="16" t="s">
        <v>0</v>
      </c>
      <c r="D12" s="16" t="s">
        <v>1</v>
      </c>
      <c r="E12" s="16" t="s">
        <v>0</v>
      </c>
      <c r="F12" s="16" t="s">
        <v>1</v>
      </c>
      <c r="G12" s="16" t="s">
        <v>0</v>
      </c>
      <c r="H12" s="16" t="s">
        <v>1</v>
      </c>
      <c r="I12" s="16" t="s">
        <v>0</v>
      </c>
      <c r="J12" s="15" t="s">
        <v>1</v>
      </c>
    </row>
    <row r="13" spans="2:11" ht="15">
      <c r="B13" s="25" t="s">
        <v>8</v>
      </c>
      <c r="C13" s="30">
        <v>170351550</v>
      </c>
      <c r="D13" s="30">
        <v>138945500</v>
      </c>
      <c r="E13" s="30">
        <v>173872800</v>
      </c>
      <c r="F13" s="30">
        <v>141389800</v>
      </c>
      <c r="G13" s="30">
        <v>177502200</v>
      </c>
      <c r="H13" s="30">
        <v>144709350</v>
      </c>
      <c r="I13" s="30">
        <v>160411450</v>
      </c>
      <c r="J13" s="30">
        <v>131597850</v>
      </c>
    </row>
    <row r="14" spans="2:11" ht="15">
      <c r="B14" s="26" t="s">
        <v>9</v>
      </c>
      <c r="C14" s="31">
        <v>789844550</v>
      </c>
      <c r="D14" s="31">
        <v>677316100</v>
      </c>
      <c r="E14" s="31">
        <v>800309300</v>
      </c>
      <c r="F14" s="31">
        <v>678769750</v>
      </c>
      <c r="G14" s="31">
        <v>820622050</v>
      </c>
      <c r="H14" s="31">
        <v>692805900</v>
      </c>
      <c r="I14" s="31">
        <v>762490200</v>
      </c>
      <c r="J14" s="31">
        <v>651905600</v>
      </c>
    </row>
    <row r="15" spans="2:11" ht="15">
      <c r="B15" s="26" t="s">
        <v>10</v>
      </c>
      <c r="C15" s="31">
        <v>473547600</v>
      </c>
      <c r="D15" s="31">
        <v>374943700</v>
      </c>
      <c r="E15" s="31">
        <v>485819750</v>
      </c>
      <c r="F15" s="31">
        <v>385686300</v>
      </c>
      <c r="G15" s="31">
        <v>497828500</v>
      </c>
      <c r="H15" s="31">
        <v>396977250</v>
      </c>
      <c r="I15" s="31">
        <v>458332350</v>
      </c>
      <c r="J15" s="31">
        <v>371030350</v>
      </c>
    </row>
    <row r="16" spans="2:11" ht="15">
      <c r="B16" s="26" t="s">
        <v>11</v>
      </c>
      <c r="C16" s="31">
        <v>153819500</v>
      </c>
      <c r="D16" s="31">
        <v>116642650</v>
      </c>
      <c r="E16" s="31">
        <v>155236600</v>
      </c>
      <c r="F16" s="31">
        <v>116126850</v>
      </c>
      <c r="G16" s="31">
        <v>157593950</v>
      </c>
      <c r="H16" s="31">
        <v>117296350</v>
      </c>
      <c r="I16" s="31">
        <v>144964700</v>
      </c>
      <c r="J16" s="31">
        <v>109585250</v>
      </c>
    </row>
    <row r="17" spans="2:11" ht="15">
      <c r="B17" s="26" t="s">
        <v>12</v>
      </c>
      <c r="C17" s="31">
        <v>255596050</v>
      </c>
      <c r="D17" s="31">
        <v>183408150</v>
      </c>
      <c r="E17" s="31">
        <v>258013650</v>
      </c>
      <c r="F17" s="31">
        <v>184762900</v>
      </c>
      <c r="G17" s="31">
        <v>260056550</v>
      </c>
      <c r="H17" s="31">
        <v>187063500</v>
      </c>
      <c r="I17" s="31">
        <v>232987950</v>
      </c>
      <c r="J17" s="31">
        <v>169683950</v>
      </c>
    </row>
    <row r="18" spans="2:11" ht="15">
      <c r="B18" s="26" t="s">
        <v>13</v>
      </c>
      <c r="C18" s="31">
        <v>139291450</v>
      </c>
      <c r="D18" s="31">
        <v>117047000</v>
      </c>
      <c r="E18" s="31">
        <v>145490500</v>
      </c>
      <c r="F18" s="31">
        <v>120968600</v>
      </c>
      <c r="G18" s="31">
        <v>150923150</v>
      </c>
      <c r="H18" s="31">
        <v>125165550</v>
      </c>
      <c r="I18" s="31">
        <v>137743500</v>
      </c>
      <c r="J18" s="31">
        <v>115175550</v>
      </c>
    </row>
    <row r="19" spans="2:11" ht="15">
      <c r="B19" s="26" t="s">
        <v>14</v>
      </c>
      <c r="C19" s="31">
        <v>463871750</v>
      </c>
      <c r="D19" s="31">
        <v>446006500</v>
      </c>
      <c r="E19" s="31">
        <v>478878750</v>
      </c>
      <c r="F19" s="31">
        <v>457296250</v>
      </c>
      <c r="G19" s="31">
        <v>493763000</v>
      </c>
      <c r="H19" s="31">
        <v>469572550</v>
      </c>
      <c r="I19" s="31">
        <v>463255600</v>
      </c>
      <c r="J19" s="31">
        <v>443717300</v>
      </c>
    </row>
    <row r="20" spans="2:11" ht="15">
      <c r="B20" s="26" t="s">
        <v>15</v>
      </c>
      <c r="C20" s="31">
        <v>78912100</v>
      </c>
      <c r="D20" s="31">
        <v>84419350</v>
      </c>
      <c r="E20" s="31">
        <v>80340500</v>
      </c>
      <c r="F20" s="31">
        <v>85308300</v>
      </c>
      <c r="G20" s="31">
        <v>81988650</v>
      </c>
      <c r="H20" s="31">
        <v>87288900</v>
      </c>
      <c r="I20" s="31">
        <v>77263400</v>
      </c>
      <c r="J20" s="31">
        <v>82645650</v>
      </c>
    </row>
    <row r="21" spans="2:11" ht="15">
      <c r="B21" s="26" t="s">
        <v>16</v>
      </c>
      <c r="C21" s="31">
        <v>8609200</v>
      </c>
      <c r="D21" s="31">
        <v>12132500</v>
      </c>
      <c r="E21" s="31">
        <v>8887900</v>
      </c>
      <c r="F21" s="31">
        <v>12315100</v>
      </c>
      <c r="G21" s="31">
        <v>9264100</v>
      </c>
      <c r="H21" s="31">
        <v>12654450</v>
      </c>
      <c r="I21" s="31">
        <v>9008400</v>
      </c>
      <c r="J21" s="31">
        <v>12021700</v>
      </c>
    </row>
    <row r="22" spans="2:11" ht="15">
      <c r="B22" s="27" t="s">
        <v>7</v>
      </c>
      <c r="C22" s="28">
        <f>+SUM(C13:C21)</f>
        <v>2533843750</v>
      </c>
      <c r="D22" s="28">
        <f>+SUM(D13:D21)</f>
        <v>2150861450</v>
      </c>
      <c r="E22" s="28">
        <f>+SUM(E13:E21)</f>
        <v>2586849750</v>
      </c>
      <c r="F22" s="28">
        <f>+SUM(F13:F21)</f>
        <v>2182623850</v>
      </c>
      <c r="G22" s="28">
        <v>2649542150</v>
      </c>
      <c r="H22" s="28">
        <f>+SUM(H13:H21)</f>
        <v>2233533800</v>
      </c>
      <c r="I22" s="28">
        <f>+SUM(I13:I21)</f>
        <v>2446457550</v>
      </c>
      <c r="J22" s="28">
        <f>+SUM(J13:J21)</f>
        <v>2087363200</v>
      </c>
    </row>
    <row r="23" spans="2:11">
      <c r="B23" s="48" t="s">
        <v>17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2:11" ht="11.25" customHeight="1">
      <c r="B24" s="49" t="s">
        <v>18</v>
      </c>
      <c r="C24" s="49"/>
      <c r="D24" s="49"/>
      <c r="E24" s="49"/>
      <c r="F24" s="49"/>
      <c r="G24" s="49"/>
      <c r="H24" s="49"/>
      <c r="I24" s="49"/>
      <c r="J24" s="49"/>
      <c r="K24" s="49"/>
    </row>
    <row r="36" spans="2:2">
      <c r="B36" s="22"/>
    </row>
  </sheetData>
  <mergeCells count="13">
    <mergeCell ref="B24:F24"/>
    <mergeCell ref="G24:K24"/>
    <mergeCell ref="G11:H11"/>
    <mergeCell ref="I11:J11"/>
    <mergeCell ref="B6:J6"/>
    <mergeCell ref="B7:J7"/>
    <mergeCell ref="B8:J8"/>
    <mergeCell ref="B10:B12"/>
    <mergeCell ref="C10:J10"/>
    <mergeCell ref="C11:D11"/>
    <mergeCell ref="E11:F11"/>
    <mergeCell ref="B23:F23"/>
    <mergeCell ref="G23:K23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PAGADOS GENERO 2008-2011</vt:lpstr>
      <vt:lpstr>PAGADOS GENERO 2012-2015</vt:lpstr>
      <vt:lpstr>PAGADOS GENERO 2016-2019</vt:lpstr>
      <vt:lpstr>PAGADOS GENERO 2020-2023</vt:lpstr>
      <vt:lpstr>CARATULA!Área_de_impresión</vt:lpstr>
      <vt:lpstr>'PAGADOS GENERO 2008-2011'!Área_de_impresión</vt:lpstr>
      <vt:lpstr>'PAGADOS GENERO 2012-2015'!Área_de_impresión</vt:lpstr>
      <vt:lpstr>'PAGADOS GENERO 2016-2019'!Área_de_impresión</vt:lpstr>
      <vt:lpstr>'PAGADOS GENERO 2020-2023'!Área_de_impresión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Jenny Jannet Davalos Rojas</cp:lastModifiedBy>
  <cp:lastPrinted>2025-04-17T22:30:04Z</cp:lastPrinted>
  <dcterms:created xsi:type="dcterms:W3CDTF">2025-03-15T13:03:35Z</dcterms:created>
  <dcterms:modified xsi:type="dcterms:W3CDTF">2025-04-17T22:30:24Z</dcterms:modified>
  <cp:category>....</cp:category>
</cp:coreProperties>
</file>